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pme\rc_sepp\Etudes - Publications\Collections statistiques\Tableaux\03_Les effectifs d'élèves\2020\Travail\avec hors contrat\"/>
    </mc:Choice>
  </mc:AlternateContent>
  <bookViews>
    <workbookView xWindow="0" yWindow="0" windowWidth="28800" windowHeight="12432" activeTab="1"/>
  </bookViews>
  <sheets>
    <sheet name="DEFINITIONS" sheetId="9" r:id="rId1"/>
    <sheet name="Evolution 1er degré" sheetId="8" r:id="rId2"/>
    <sheet name="44" sheetId="6" r:id="rId3"/>
    <sheet name="49" sheetId="5" r:id="rId4"/>
    <sheet name="53" sheetId="4" r:id="rId5"/>
    <sheet name="72" sheetId="3" r:id="rId6"/>
    <sheet name="85" sheetId="2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2" l="1"/>
  <c r="D41" i="2"/>
  <c r="E41" i="2"/>
  <c r="F41" i="2"/>
  <c r="G41" i="2"/>
  <c r="H41" i="2"/>
  <c r="I41" i="2"/>
  <c r="J41" i="2"/>
  <c r="K41" i="2"/>
  <c r="L41" i="2"/>
  <c r="B41" i="2"/>
  <c r="C41" i="3"/>
  <c r="D41" i="3"/>
  <c r="E41" i="3"/>
  <c r="F41" i="3"/>
  <c r="G41" i="3"/>
  <c r="H41" i="3"/>
  <c r="I41" i="3"/>
  <c r="J41" i="3"/>
  <c r="K41" i="3"/>
  <c r="L41" i="3"/>
  <c r="B41" i="3"/>
  <c r="C41" i="4"/>
  <c r="D41" i="4"/>
  <c r="E41" i="4"/>
  <c r="F41" i="4"/>
  <c r="G41" i="4"/>
  <c r="H41" i="4"/>
  <c r="I41" i="4"/>
  <c r="J41" i="4"/>
  <c r="K41" i="4"/>
  <c r="L41" i="4"/>
  <c r="B41" i="4"/>
  <c r="C41" i="5"/>
  <c r="D41" i="5"/>
  <c r="E41" i="5"/>
  <c r="F41" i="5"/>
  <c r="G41" i="5"/>
  <c r="H41" i="5"/>
  <c r="I41" i="5"/>
  <c r="J41" i="5"/>
  <c r="K41" i="5"/>
  <c r="L41" i="5"/>
  <c r="B41" i="5"/>
  <c r="C41" i="6"/>
  <c r="D41" i="6"/>
  <c r="E41" i="6"/>
  <c r="F41" i="6"/>
  <c r="G41" i="6"/>
  <c r="H41" i="6"/>
  <c r="I41" i="6"/>
  <c r="J41" i="6"/>
  <c r="K41" i="6"/>
  <c r="L41" i="6"/>
  <c r="B41" i="6"/>
  <c r="C41" i="8"/>
  <c r="D41" i="8"/>
  <c r="E41" i="8"/>
  <c r="F41" i="8"/>
  <c r="G41" i="8"/>
  <c r="H41" i="8"/>
  <c r="I41" i="8"/>
  <c r="J41" i="8"/>
  <c r="K41" i="8"/>
  <c r="L41" i="8"/>
  <c r="B41" i="8"/>
  <c r="C39" i="8"/>
  <c r="D39" i="8"/>
  <c r="E39" i="8"/>
  <c r="F39" i="8"/>
  <c r="G39" i="8"/>
  <c r="H39" i="8"/>
  <c r="I39" i="8"/>
  <c r="J39" i="8"/>
  <c r="K39" i="8"/>
  <c r="L39" i="8"/>
  <c r="B39" i="8"/>
  <c r="C39" i="6"/>
  <c r="D39" i="6"/>
  <c r="E39" i="6"/>
  <c r="F39" i="6"/>
  <c r="G39" i="6"/>
  <c r="H39" i="6"/>
  <c r="I39" i="6"/>
  <c r="J39" i="6"/>
  <c r="K39" i="6"/>
  <c r="L39" i="6"/>
  <c r="B39" i="6"/>
  <c r="C39" i="5"/>
  <c r="D39" i="5"/>
  <c r="E39" i="5"/>
  <c r="F39" i="5"/>
  <c r="G39" i="5"/>
  <c r="H39" i="5"/>
  <c r="I39" i="5"/>
  <c r="J39" i="5"/>
  <c r="K39" i="5"/>
  <c r="L39" i="5"/>
  <c r="B39" i="5"/>
  <c r="C39" i="4"/>
  <c r="D39" i="4"/>
  <c r="E39" i="4"/>
  <c r="F39" i="4"/>
  <c r="G39" i="4"/>
  <c r="H39" i="4"/>
  <c r="I39" i="4"/>
  <c r="J39" i="4"/>
  <c r="K39" i="4"/>
  <c r="L39" i="4"/>
  <c r="B39" i="4"/>
  <c r="C39" i="3"/>
  <c r="D39" i="3"/>
  <c r="E39" i="3"/>
  <c r="F39" i="3"/>
  <c r="G39" i="3"/>
  <c r="H39" i="3"/>
  <c r="I39" i="3"/>
  <c r="J39" i="3"/>
  <c r="K39" i="3"/>
  <c r="L39" i="3"/>
  <c r="B39" i="3"/>
  <c r="C39" i="2"/>
  <c r="D39" i="2"/>
  <c r="E39" i="2"/>
  <c r="F39" i="2"/>
  <c r="G39" i="2"/>
  <c r="H39" i="2"/>
  <c r="I39" i="2"/>
  <c r="J39" i="2"/>
  <c r="K39" i="2"/>
  <c r="L39" i="2"/>
  <c r="B39" i="2"/>
  <c r="L36" i="8" l="1"/>
  <c r="J36" i="8"/>
  <c r="I36" i="8"/>
  <c r="H36" i="8"/>
  <c r="G36" i="8"/>
  <c r="F36" i="8"/>
  <c r="E36" i="8"/>
  <c r="D36" i="8"/>
  <c r="B36" i="8"/>
  <c r="C20" i="8"/>
  <c r="B20" i="8"/>
  <c r="L18" i="8"/>
  <c r="K18" i="8"/>
  <c r="J18" i="8"/>
  <c r="I18" i="8"/>
  <c r="H18" i="8"/>
  <c r="G18" i="8"/>
  <c r="F18" i="8"/>
  <c r="E18" i="8"/>
  <c r="D18" i="8"/>
  <c r="C18" i="8"/>
  <c r="B18" i="8"/>
  <c r="L12" i="8"/>
  <c r="K12" i="8"/>
  <c r="K20" i="8" s="1"/>
  <c r="J12" i="8"/>
  <c r="J20" i="8" s="1"/>
  <c r="I12" i="8"/>
  <c r="I20" i="8" s="1"/>
  <c r="H12" i="8"/>
  <c r="H20" i="8" s="1"/>
  <c r="G12" i="8"/>
  <c r="G20" i="8" s="1"/>
  <c r="F12" i="8"/>
  <c r="E12" i="8"/>
  <c r="D12" i="8"/>
  <c r="C12" i="8"/>
  <c r="B12" i="8"/>
  <c r="K36" i="6"/>
  <c r="J36" i="6"/>
  <c r="I36" i="6"/>
  <c r="H36" i="6"/>
  <c r="G36" i="6"/>
  <c r="C36" i="6"/>
  <c r="B36" i="6"/>
  <c r="L18" i="6"/>
  <c r="K18" i="6"/>
  <c r="J18" i="6"/>
  <c r="I18" i="6"/>
  <c r="H18" i="6"/>
  <c r="G18" i="6"/>
  <c r="F18" i="6"/>
  <c r="E18" i="6"/>
  <c r="D18" i="6"/>
  <c r="C18" i="6"/>
  <c r="C20" i="6" s="1"/>
  <c r="B18" i="6"/>
  <c r="L12" i="6"/>
  <c r="K12" i="6"/>
  <c r="J12" i="6"/>
  <c r="J20" i="6" s="1"/>
  <c r="I12" i="6"/>
  <c r="I20" i="6" s="1"/>
  <c r="H12" i="6"/>
  <c r="H20" i="6" s="1"/>
  <c r="G12" i="6"/>
  <c r="G20" i="6" s="1"/>
  <c r="F12" i="6"/>
  <c r="E12" i="6"/>
  <c r="D12" i="6"/>
  <c r="C12" i="6"/>
  <c r="B12" i="6"/>
  <c r="B20" i="6" s="1"/>
  <c r="I36" i="5"/>
  <c r="L36" i="5"/>
  <c r="K36" i="5"/>
  <c r="G36" i="5"/>
  <c r="F36" i="5"/>
  <c r="E36" i="5"/>
  <c r="D36" i="5"/>
  <c r="C36" i="5"/>
  <c r="L18" i="5"/>
  <c r="K18" i="5"/>
  <c r="J18" i="5"/>
  <c r="J20" i="5" s="1"/>
  <c r="I18" i="5"/>
  <c r="H18" i="5"/>
  <c r="G18" i="5"/>
  <c r="F18" i="5"/>
  <c r="E18" i="5"/>
  <c r="D18" i="5"/>
  <c r="C18" i="5"/>
  <c r="B18" i="5"/>
  <c r="B20" i="5" s="1"/>
  <c r="L12" i="5"/>
  <c r="L20" i="5" s="1"/>
  <c r="K12" i="5"/>
  <c r="K20" i="5" s="1"/>
  <c r="J12" i="5"/>
  <c r="I12" i="5"/>
  <c r="H12" i="5"/>
  <c r="G12" i="5"/>
  <c r="G20" i="5" s="1"/>
  <c r="F12" i="5"/>
  <c r="F20" i="5" s="1"/>
  <c r="E12" i="5"/>
  <c r="E20" i="5" s="1"/>
  <c r="D12" i="5"/>
  <c r="D20" i="5" s="1"/>
  <c r="C12" i="5"/>
  <c r="C20" i="5" s="1"/>
  <c r="B12" i="5"/>
  <c r="E36" i="4"/>
  <c r="J36" i="4"/>
  <c r="I36" i="4"/>
  <c r="H36" i="4"/>
  <c r="G36" i="4"/>
  <c r="F36" i="4"/>
  <c r="B36" i="4"/>
  <c r="L18" i="4"/>
  <c r="K18" i="4"/>
  <c r="J18" i="4"/>
  <c r="I18" i="4"/>
  <c r="H18" i="4"/>
  <c r="G18" i="4"/>
  <c r="F18" i="4"/>
  <c r="E18" i="4"/>
  <c r="D18" i="4"/>
  <c r="C18" i="4"/>
  <c r="B18" i="4"/>
  <c r="L12" i="4"/>
  <c r="K12" i="4"/>
  <c r="J12" i="4"/>
  <c r="I12" i="4"/>
  <c r="I20" i="4" s="1"/>
  <c r="H12" i="4"/>
  <c r="H20" i="4" s="1"/>
  <c r="G12" i="4"/>
  <c r="G20" i="4" s="1"/>
  <c r="F12" i="4"/>
  <c r="F20" i="4" s="1"/>
  <c r="E12" i="4"/>
  <c r="E20" i="4" s="1"/>
  <c r="D12" i="4"/>
  <c r="C12" i="4"/>
  <c r="B12" i="4"/>
  <c r="L36" i="3"/>
  <c r="G36" i="3"/>
  <c r="F36" i="3"/>
  <c r="E36" i="3"/>
  <c r="D36" i="3"/>
  <c r="L18" i="3"/>
  <c r="K18" i="3"/>
  <c r="J18" i="3"/>
  <c r="I18" i="3"/>
  <c r="H18" i="3"/>
  <c r="G18" i="3"/>
  <c r="F18" i="3"/>
  <c r="E18" i="3"/>
  <c r="D18" i="3"/>
  <c r="C18" i="3"/>
  <c r="B18" i="3"/>
  <c r="L12" i="3"/>
  <c r="K12" i="3"/>
  <c r="J12" i="3"/>
  <c r="I12" i="3"/>
  <c r="H12" i="3"/>
  <c r="H20" i="3" s="1"/>
  <c r="G12" i="3"/>
  <c r="G20" i="3" s="1"/>
  <c r="F12" i="3"/>
  <c r="F20" i="3" s="1"/>
  <c r="E12" i="3"/>
  <c r="E20" i="3" s="1"/>
  <c r="D12" i="3"/>
  <c r="C12" i="3"/>
  <c r="B12" i="3"/>
  <c r="L36" i="2"/>
  <c r="J36" i="2"/>
  <c r="I36" i="2"/>
  <c r="G36" i="2"/>
  <c r="F36" i="2"/>
  <c r="E36" i="2"/>
  <c r="D36" i="2"/>
  <c r="B36" i="2"/>
  <c r="L18" i="2"/>
  <c r="K18" i="2"/>
  <c r="J18" i="2"/>
  <c r="I18" i="2"/>
  <c r="H18" i="2"/>
  <c r="G18" i="2"/>
  <c r="F18" i="2"/>
  <c r="E18" i="2"/>
  <c r="D18" i="2"/>
  <c r="C18" i="2"/>
  <c r="B18" i="2"/>
  <c r="L12" i="2"/>
  <c r="L20" i="2" s="1"/>
  <c r="K12" i="2"/>
  <c r="J12" i="2"/>
  <c r="I12" i="2"/>
  <c r="H12" i="2"/>
  <c r="H20" i="2" s="1"/>
  <c r="G12" i="2"/>
  <c r="G20" i="2" s="1"/>
  <c r="F12" i="2"/>
  <c r="E12" i="2"/>
  <c r="D12" i="2"/>
  <c r="D20" i="2" s="1"/>
  <c r="C12" i="2"/>
  <c r="B12" i="2"/>
  <c r="C20" i="2" l="1"/>
  <c r="K20" i="2"/>
  <c r="E20" i="2"/>
  <c r="D20" i="8"/>
  <c r="L20" i="8"/>
  <c r="E20" i="8"/>
  <c r="F20" i="8"/>
  <c r="C36" i="8"/>
  <c r="K36" i="8"/>
  <c r="F20" i="2"/>
  <c r="B20" i="2"/>
  <c r="J20" i="2"/>
  <c r="C36" i="2"/>
  <c r="K36" i="2"/>
  <c r="H36" i="2"/>
  <c r="I20" i="2"/>
  <c r="B20" i="3"/>
  <c r="J20" i="3"/>
  <c r="I36" i="3"/>
  <c r="C20" i="3"/>
  <c r="K20" i="3"/>
  <c r="B36" i="3"/>
  <c r="J36" i="3"/>
  <c r="D20" i="3"/>
  <c r="L20" i="3"/>
  <c r="I20" i="3"/>
  <c r="C36" i="3"/>
  <c r="K36" i="3"/>
  <c r="H36" i="3"/>
  <c r="B20" i="4"/>
  <c r="J20" i="4"/>
  <c r="C36" i="4"/>
  <c r="K36" i="4"/>
  <c r="C20" i="4"/>
  <c r="K20" i="4"/>
  <c r="D36" i="4"/>
  <c r="L36" i="4"/>
  <c r="D20" i="4"/>
  <c r="L20" i="4"/>
  <c r="H20" i="5"/>
  <c r="H36" i="5"/>
  <c r="I20" i="5"/>
  <c r="B36" i="5"/>
  <c r="J36" i="5"/>
  <c r="D20" i="6"/>
  <c r="L20" i="6"/>
  <c r="D36" i="6"/>
  <c r="L36" i="6"/>
  <c r="E20" i="6"/>
  <c r="E36" i="6"/>
  <c r="F20" i="6"/>
  <c r="K20" i="6"/>
  <c r="F36" i="6"/>
</calcChain>
</file>

<file path=xl/sharedStrings.xml><?xml version="1.0" encoding="utf-8"?>
<sst xmlns="http://schemas.openxmlformats.org/spreadsheetml/2006/main" count="368" uniqueCount="68">
  <si>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</si>
  <si>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</si>
  <si>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</si>
  <si>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</si>
  <si>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</si>
  <si>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</si>
  <si>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</si>
  <si>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</si>
  <si>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</si>
  <si>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</si>
  <si>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</si>
  <si>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CP</t>
  </si>
  <si>
    <t>CE1</t>
  </si>
  <si>
    <t>CE2</t>
  </si>
  <si>
    <t>CM1</t>
  </si>
  <si>
    <t>CM2</t>
  </si>
  <si>
    <t>Très petite section</t>
  </si>
  <si>
    <t>Petite section</t>
  </si>
  <si>
    <t>Moyenne section</t>
  </si>
  <si>
    <t>Grande section</t>
  </si>
  <si>
    <t>Total pré-élémentaire</t>
  </si>
  <si>
    <t>Total élémentaire</t>
  </si>
  <si>
    <t>Enseignement spécialisé</t>
  </si>
  <si>
    <t>Total secteur public</t>
  </si>
  <si>
    <t>Evolution des effectifs du 1er degré de 2010 à 2020</t>
  </si>
  <si>
    <t>ACADEMIE DE NANTES</t>
  </si>
  <si>
    <t>Ensemble</t>
  </si>
  <si>
    <t>Source : BCP -1D</t>
  </si>
  <si>
    <t>Secteur public et privé dont hors contrat</t>
  </si>
  <si>
    <t>VENDEE</t>
  </si>
  <si>
    <t>SARTHE</t>
  </si>
  <si>
    <t>MAYENNE</t>
  </si>
  <si>
    <t>MAINE-ET-LOIRE</t>
  </si>
  <si>
    <t>LOIRE-ATLANTIQUE</t>
  </si>
  <si>
    <t>Définitions et sigles</t>
  </si>
  <si>
    <t>1er degré</t>
  </si>
  <si>
    <t>Formations en écoles Primaire et écoles élementaires</t>
  </si>
  <si>
    <t>école maternelle</t>
  </si>
  <si>
    <t>école qui accueille les élèves du cycle des apprentissages premiers (cycle I), petite, moyenne et grande section</t>
  </si>
  <si>
    <t>école élémentaire</t>
  </si>
  <si>
    <t>école qui accueille les élèves du cyle des apprentissages fondamentaux (cycle II) - CP, CE1 et CE 2 de les deux premières années du cycle de consolidation (cycle III) - CM1 et CM2</t>
  </si>
  <si>
    <t>école primaire</t>
  </si>
  <si>
    <t xml:space="preserve">école élémentaire qui peut également accueillir des élèves de niveau préélémentaire (Cycle I) </t>
  </si>
  <si>
    <t>Ecole ou établissement privé</t>
  </si>
  <si>
    <t>Sous contrat</t>
  </si>
  <si>
    <t>Etablissement ou au moins une classe est lié à l'éducation nationale par un acte juridique</t>
  </si>
  <si>
    <t>Hors contrat</t>
  </si>
  <si>
    <t>Etablissement n'est pas lié à  l’État par un contrat, mais il est soumis à un régime d’inspection limité aux titres des directeurs et des enseignants, à l’obligation scolaire, à l’instruction obligatoire, à la prévention sanitaire et sociale, au respect de l’ordre public et des bonnes moeurs. Le contrôle sur le contenu de l’instruction obligatoire a été renforcé par la loi n° 98-1165 du 18 décembre 1998.</t>
  </si>
  <si>
    <t>Sigles</t>
  </si>
  <si>
    <t>Cours préparatoire</t>
  </si>
  <si>
    <t>Cours élémentaire 1ère année</t>
  </si>
  <si>
    <t>Cours élémentaire 2e année</t>
  </si>
  <si>
    <t>Cours moyen 2ème année</t>
  </si>
  <si>
    <t>Cours moyen 1ère année</t>
  </si>
  <si>
    <t>Classes sous une appellation ou une autre  qui accueillent des élèves à  besoins éducatifs particuliers</t>
  </si>
  <si>
    <t>ULIS</t>
  </si>
  <si>
    <t>Unité localisée d'inclusion scolaire</t>
  </si>
  <si>
    <t>DIMA</t>
  </si>
  <si>
    <t>Dispositifs d'initiation aux métiers en alternance</t>
  </si>
  <si>
    <t>DISPOSITIF RELAIS</t>
  </si>
  <si>
    <t>Classes et ateliers relais accueillent temporairement des élèves en voie de marginalisation qui risquent de sortir sans qualification du système scolaire</t>
  </si>
  <si>
    <t>EREA</t>
  </si>
  <si>
    <t>Etablissement régional  d'enseignement adapté</t>
  </si>
  <si>
    <t>Evolution</t>
  </si>
  <si>
    <t>Note : Un établissement sous contrat peut contenir des divisions hors contrat , les effectifs sont comptabilisés dans les effectifs du secteur privé sous contrat</t>
  </si>
  <si>
    <t>Total Privé sous contrat</t>
  </si>
  <si>
    <t>Total Privé hors contrat</t>
  </si>
  <si>
    <t>Total Secteur Privé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</si>
</sst>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Marianne"/>
      <family val="3"/>
    </font>
    <font>
      <b/>
      <sz val="10"/>
      <name val="Marianne"/>
      <family val="3"/>
    </font>
    <font>
      <b/>
      <sz val="10"/>
      <color rgb="FF000000"/>
      <name val="Arial"/>
      <family val="2"/>
    </font>
    <font>
      <b/>
      <sz val="10"/>
      <color rgb="FF000000"/>
      <name val="Marianne"/>
      <family val="3"/>
    </font>
    <font>
      <sz val="11"/>
      <color indexed="8"/>
      <name val="Calibri"/>
      <family val="2"/>
      <scheme val="minor"/>
    </font>
    <font>
      <b/>
      <sz val="11"/>
      <color indexed="8"/>
      <name val="Marianne"/>
      <family val="3"/>
    </font>
    <font>
      <sz val="11"/>
      <color indexed="8"/>
      <name val="Marianne"/>
      <family val="3"/>
    </font>
    <font>
      <b/>
      <sz val="11"/>
      <color rgb="FF000000"/>
      <name val="Marianne"/>
      <family val="3"/>
    </font>
    <font>
      <sz val="11"/>
      <color rgb="FF000000"/>
      <name val="Marianne"/>
      <family val="3"/>
    </font>
    <font>
      <sz val="10"/>
      <color rgb="FF000000"/>
      <name val="Marianne"/>
      <family val="3"/>
    </font>
    <font>
      <b/>
      <sz val="10"/>
      <color theme="1"/>
      <name val="Marianne"/>
      <family val="3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3">
    <xf numFmtId="0" fontId="0" fillId="0" borderId="0" xfId="0"/>
    <xf numFmtId="49" fontId="2" fillId="0" borderId="0" xfId="1" applyNumberFormat="1" applyFont="1" applyFill="1" applyBorder="1" applyAlignment="1"/>
    <xf numFmtId="0" fontId="3" fillId="2" borderId="0" xfId="1" applyFont="1" applyFill="1" applyBorder="1" applyAlignment="1"/>
    <xf numFmtId="3" fontId="2" fillId="0" borderId="0" xfId="1" applyNumberFormat="1" applyFont="1" applyFill="1" applyBorder="1" applyAlignment="1"/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3" fillId="0" borderId="0" xfId="1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3" fontId="3" fillId="3" borderId="0" xfId="1" applyNumberFormat="1" applyFont="1" applyFill="1" applyBorder="1" applyAlignment="1"/>
    <xf numFmtId="3" fontId="3" fillId="3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right"/>
    </xf>
    <xf numFmtId="0" fontId="3" fillId="4" borderId="0" xfId="1" applyFont="1" applyFill="1" applyBorder="1" applyAlignment="1"/>
    <xf numFmtId="3" fontId="3" fillId="4" borderId="0" xfId="1" applyNumberFormat="1" applyFont="1" applyFill="1" applyBorder="1" applyAlignment="1">
      <alignment horizontal="right"/>
    </xf>
    <xf numFmtId="0" fontId="2" fillId="0" borderId="0" xfId="1" applyFont="1" applyFill="1" applyBorder="1"/>
    <xf numFmtId="0" fontId="4" fillId="0" borderId="0" xfId="0" applyFont="1"/>
    <xf numFmtId="3" fontId="5" fillId="4" borderId="0" xfId="0" applyNumberFormat="1" applyFont="1" applyFill="1"/>
    <xf numFmtId="0" fontId="7" fillId="0" borderId="0" xfId="2" applyFont="1"/>
    <xf numFmtId="0" fontId="8" fillId="0" borderId="0" xfId="2" applyFont="1"/>
    <xf numFmtId="0" fontId="8" fillId="0" borderId="0" xfId="2" applyFont="1" applyAlignment="1">
      <alignment horizontal="left" vertical="top" wrapText="1"/>
    </xf>
    <xf numFmtId="0" fontId="10" fillId="0" borderId="0" xfId="2" applyFont="1" applyBorder="1" applyAlignment="1">
      <alignment horizontal="left" vertical="top"/>
    </xf>
    <xf numFmtId="0" fontId="10" fillId="0" borderId="0" xfId="2" applyFont="1" applyBorder="1" applyAlignment="1">
      <alignment horizontal="left" vertical="top" wrapText="1"/>
    </xf>
    <xf numFmtId="0" fontId="8" fillId="0" borderId="0" xfId="2" applyFont="1" applyAlignment="1">
      <alignment wrapText="1"/>
    </xf>
    <xf numFmtId="0" fontId="8" fillId="0" borderId="0" xfId="2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2" applyFont="1" applyAlignment="1">
      <alignment horizontal="left" wrapText="1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left" vertical="top" wrapText="1"/>
    </xf>
    <xf numFmtId="0" fontId="9" fillId="0" borderId="0" xfId="2" applyFont="1" applyBorder="1" applyAlignment="1">
      <alignment horizontal="left"/>
    </xf>
    <xf numFmtId="0" fontId="3" fillId="0" borderId="0" xfId="1" applyFont="1" applyFill="1" applyBorder="1" applyAlignment="1">
      <alignment horizontal="center" vertical="center" wrapText="1"/>
    </xf>
    <xf numFmtId="0" fontId="3" fillId="5" borderId="0" xfId="1" applyFont="1" applyFill="1" applyBorder="1" applyAlignment="1"/>
    <xf numFmtId="3" fontId="3" fillId="5" borderId="0" xfId="0" applyNumberFormat="1" applyFont="1" applyFill="1" applyBorder="1" applyAlignment="1">
      <alignment horizontal="right"/>
    </xf>
    <xf numFmtId="3" fontId="3" fillId="5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ill="1"/>
    <xf numFmtId="3" fontId="3" fillId="0" borderId="0" xfId="1" applyNumberFormat="1" applyFont="1" applyFill="1" applyBorder="1" applyAlignment="1">
      <alignment horizontal="right"/>
    </xf>
    <xf numFmtId="0" fontId="3" fillId="6" borderId="0" xfId="1" applyFont="1" applyFill="1" applyBorder="1" applyAlignment="1"/>
    <xf numFmtId="3" fontId="3" fillId="6" borderId="0" xfId="1" applyNumberFormat="1" applyFont="1" applyFill="1" applyBorder="1" applyAlignment="1">
      <alignment horizontal="right"/>
    </xf>
    <xf numFmtId="0" fontId="5" fillId="5" borderId="0" xfId="0" applyFont="1" applyFill="1"/>
    <xf numFmtId="0" fontId="11" fillId="0" borderId="0" xfId="0" applyFont="1"/>
    <xf numFmtId="0" fontId="5" fillId="0" borderId="0" xfId="0" applyFont="1"/>
    <xf numFmtId="0" fontId="12" fillId="5" borderId="1" xfId="0" applyNumberFormat="1" applyFont="1" applyFill="1" applyBorder="1"/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opLeftCell="A16" zoomScaleNormal="100" workbookViewId="0">
      <selection activeCell="A21" sqref="A21"/>
    </sheetView>
  </sheetViews>
  <sheetFormatPr baseColWidth="10" defaultRowHeight="14.4" x14ac:dyDescent="0.3"/>
  <cols>
    <col min="1" max="1" width="24.44140625" style="29" bestFit="1" customWidth="1"/>
    <col min="2" max="16384" width="11.5546875" style="29"/>
  </cols>
  <sheetData>
    <row r="1" spans="1:11" x14ac:dyDescent="0.3">
      <c r="A1" s="28" t="s">
        <v>34</v>
      </c>
    </row>
    <row r="3" spans="1:11" x14ac:dyDescent="0.3">
      <c r="A3" s="28" t="s">
        <v>35</v>
      </c>
      <c r="B3" s="39" t="s">
        <v>36</v>
      </c>
      <c r="C3" s="39"/>
      <c r="D3" s="39"/>
      <c r="E3" s="39"/>
      <c r="F3" s="39"/>
      <c r="G3" s="39"/>
      <c r="H3" s="39"/>
      <c r="I3" s="39"/>
      <c r="J3" s="39"/>
      <c r="K3" s="28"/>
    </row>
    <row r="5" spans="1:11" x14ac:dyDescent="0.3">
      <c r="A5" s="29" t="s">
        <v>37</v>
      </c>
      <c r="B5" s="38" t="s">
        <v>38</v>
      </c>
      <c r="C5" s="38"/>
      <c r="D5" s="38"/>
      <c r="E5" s="38"/>
      <c r="F5" s="38"/>
      <c r="G5" s="38"/>
      <c r="H5" s="38"/>
    </row>
    <row r="6" spans="1:11" x14ac:dyDescent="0.3">
      <c r="B6" s="38"/>
      <c r="C6" s="38"/>
      <c r="D6" s="38"/>
      <c r="E6" s="38"/>
      <c r="F6" s="38"/>
      <c r="G6" s="38"/>
      <c r="H6" s="38"/>
    </row>
    <row r="7" spans="1:11" x14ac:dyDescent="0.3">
      <c r="A7" s="29" t="s">
        <v>39</v>
      </c>
      <c r="B7" s="38" t="s">
        <v>40</v>
      </c>
      <c r="C7" s="38"/>
      <c r="D7" s="38"/>
      <c r="E7" s="38"/>
      <c r="F7" s="38"/>
      <c r="G7" s="38"/>
      <c r="H7" s="38"/>
    </row>
    <row r="8" spans="1:11" x14ac:dyDescent="0.3">
      <c r="B8" s="38"/>
      <c r="C8" s="38"/>
      <c r="D8" s="38"/>
      <c r="E8" s="38"/>
      <c r="F8" s="38"/>
      <c r="G8" s="38"/>
      <c r="H8" s="38"/>
    </row>
    <row r="9" spans="1:11" x14ac:dyDescent="0.3">
      <c r="A9" s="29" t="s">
        <v>41</v>
      </c>
      <c r="B9" s="38" t="s">
        <v>42</v>
      </c>
      <c r="C9" s="38"/>
      <c r="D9" s="38"/>
      <c r="E9" s="38"/>
      <c r="F9" s="38"/>
      <c r="G9" s="38"/>
      <c r="H9" s="38"/>
    </row>
    <row r="10" spans="1:11" x14ac:dyDescent="0.3">
      <c r="B10" s="38"/>
      <c r="C10" s="38"/>
      <c r="D10" s="38"/>
      <c r="E10" s="38"/>
      <c r="F10" s="38"/>
      <c r="G10" s="38"/>
      <c r="H10" s="38"/>
    </row>
    <row r="11" spans="1:11" x14ac:dyDescent="0.3">
      <c r="B11" s="30"/>
      <c r="C11" s="30"/>
      <c r="D11" s="30"/>
      <c r="E11" s="30"/>
      <c r="F11" s="30"/>
      <c r="G11" s="30"/>
      <c r="H11" s="30"/>
    </row>
    <row r="12" spans="1:11" x14ac:dyDescent="0.3">
      <c r="A12" s="31"/>
      <c r="B12" s="32"/>
      <c r="C12" s="32"/>
      <c r="D12" s="32"/>
      <c r="E12" s="32"/>
      <c r="F12" s="32"/>
      <c r="G12" s="32"/>
      <c r="H12" s="32"/>
      <c r="I12" s="32"/>
      <c r="J12" s="32"/>
    </row>
    <row r="13" spans="1:11" x14ac:dyDescent="0.3">
      <c r="A13" s="31"/>
      <c r="B13" s="32"/>
      <c r="C13" s="32"/>
      <c r="D13" s="32"/>
      <c r="E13" s="32"/>
      <c r="F13" s="32"/>
      <c r="G13" s="32"/>
      <c r="H13" s="32"/>
      <c r="I13" s="32"/>
      <c r="J13" s="32"/>
    </row>
    <row r="14" spans="1:11" x14ac:dyDescent="0.3">
      <c r="A14" s="28" t="s">
        <v>43</v>
      </c>
    </row>
    <row r="15" spans="1:11" x14ac:dyDescent="0.3">
      <c r="A15" s="29" t="s">
        <v>44</v>
      </c>
      <c r="B15" s="37" t="s">
        <v>45</v>
      </c>
      <c r="C15" s="37"/>
      <c r="D15" s="37"/>
      <c r="E15" s="37"/>
      <c r="F15" s="37"/>
      <c r="G15" s="37"/>
      <c r="H15" s="37"/>
      <c r="I15" s="37"/>
      <c r="J15" s="37"/>
    </row>
    <row r="16" spans="1:11" x14ac:dyDescent="0.3">
      <c r="A16" s="38" t="s">
        <v>46</v>
      </c>
      <c r="B16" s="38" t="s">
        <v>47</v>
      </c>
      <c r="C16" s="38"/>
      <c r="D16" s="38"/>
      <c r="E16" s="38"/>
      <c r="F16" s="38"/>
      <c r="G16" s="38"/>
      <c r="H16" s="38"/>
      <c r="I16" s="38"/>
      <c r="J16" s="38"/>
      <c r="K16" s="33"/>
    </row>
    <row r="17" spans="1:11" x14ac:dyDescent="0.3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3"/>
    </row>
    <row r="18" spans="1:11" x14ac:dyDescent="0.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3"/>
    </row>
    <row r="19" spans="1:11" x14ac:dyDescent="0.3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3"/>
    </row>
    <row r="20" spans="1:11" x14ac:dyDescent="0.3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3"/>
    </row>
    <row r="21" spans="1:11" x14ac:dyDescent="0.3">
      <c r="A21" s="35" t="s">
        <v>64</v>
      </c>
      <c r="B21" s="30"/>
      <c r="C21" s="30"/>
      <c r="D21" s="30"/>
      <c r="E21" s="30"/>
      <c r="F21" s="30"/>
      <c r="G21" s="30"/>
      <c r="H21" s="30"/>
      <c r="I21" s="30"/>
      <c r="J21" s="30"/>
      <c r="K21" s="33"/>
    </row>
    <row r="22" spans="1:11" x14ac:dyDescent="0.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3"/>
    </row>
    <row r="23" spans="1:11" x14ac:dyDescent="0.3">
      <c r="A23" s="28" t="s">
        <v>48</v>
      </c>
      <c r="C23" s="30"/>
      <c r="D23" s="30"/>
      <c r="E23" s="30"/>
      <c r="F23" s="30"/>
      <c r="G23" s="30"/>
      <c r="H23" s="30"/>
      <c r="I23" s="30"/>
    </row>
    <row r="24" spans="1:11" x14ac:dyDescent="0.3">
      <c r="A24" s="29" t="s">
        <v>11</v>
      </c>
      <c r="B24" s="29" t="s">
        <v>49</v>
      </c>
    </row>
    <row r="25" spans="1:11" x14ac:dyDescent="0.3">
      <c r="A25" s="29" t="s">
        <v>12</v>
      </c>
      <c r="B25" s="29" t="s">
        <v>50</v>
      </c>
    </row>
    <row r="26" spans="1:11" x14ac:dyDescent="0.3">
      <c r="A26" s="29" t="s">
        <v>13</v>
      </c>
      <c r="B26" s="29" t="s">
        <v>51</v>
      </c>
    </row>
    <row r="27" spans="1:11" x14ac:dyDescent="0.3">
      <c r="A27" s="29" t="s">
        <v>14</v>
      </c>
      <c r="B27" s="29" t="s">
        <v>52</v>
      </c>
    </row>
    <row r="28" spans="1:11" x14ac:dyDescent="0.3">
      <c r="A28" s="29" t="s">
        <v>15</v>
      </c>
      <c r="B28" s="29" t="s">
        <v>53</v>
      </c>
    </row>
    <row r="29" spans="1:11" x14ac:dyDescent="0.3">
      <c r="A29" s="29" t="s">
        <v>22</v>
      </c>
      <c r="B29" s="29" t="s">
        <v>54</v>
      </c>
    </row>
    <row r="30" spans="1:11" x14ac:dyDescent="0.3">
      <c r="A30" s="29" t="s">
        <v>55</v>
      </c>
      <c r="B30" s="29" t="s">
        <v>56</v>
      </c>
    </row>
    <row r="31" spans="1:11" x14ac:dyDescent="0.3">
      <c r="A31" s="29" t="s">
        <v>57</v>
      </c>
      <c r="B31" s="29" t="s">
        <v>58</v>
      </c>
    </row>
    <row r="32" spans="1:11" ht="27" customHeight="1" x14ac:dyDescent="0.3">
      <c r="A32" s="29" t="s">
        <v>59</v>
      </c>
      <c r="B32" s="36" t="s">
        <v>60</v>
      </c>
      <c r="C32" s="36"/>
      <c r="D32" s="36"/>
      <c r="E32" s="36"/>
      <c r="F32" s="36"/>
      <c r="G32" s="36"/>
      <c r="H32" s="36"/>
      <c r="I32" s="36"/>
      <c r="J32" s="36"/>
    </row>
    <row r="34" spans="1:12" x14ac:dyDescent="0.3">
      <c r="A34" s="29" t="s">
        <v>61</v>
      </c>
      <c r="B34" s="29" t="s">
        <v>62</v>
      </c>
      <c r="C34" s="30"/>
      <c r="D34" s="30"/>
      <c r="E34" s="30"/>
      <c r="F34" s="30"/>
      <c r="G34" s="30"/>
      <c r="H34" s="30"/>
      <c r="I34" s="33"/>
      <c r="J34" s="33"/>
      <c r="K34" s="33"/>
      <c r="L34" s="33"/>
    </row>
  </sheetData>
  <mergeCells count="8">
    <mergeCell ref="B32:J32"/>
    <mergeCell ref="B15:J15"/>
    <mergeCell ref="A16:A20"/>
    <mergeCell ref="B16:J20"/>
    <mergeCell ref="B3:J3"/>
    <mergeCell ref="B5:H6"/>
    <mergeCell ref="B7:H8"/>
    <mergeCell ref="B9:H10"/>
  </mergeCells>
  <pageMargins left="0.70866141732283505" right="0.70866141732283505" top="0.74803149606299202" bottom="0.74803149606299202" header="0.31496062992126" footer="0.31496062992126"/>
  <pageSetup paperSize="9" scale="69" orientation="portrait" cellComments="atEnd" r:id="rId1"/>
  <headerFooter alignWithMargins="0">
    <oddHeader>&amp;L&amp;D&amp;RRECTORAT DE NANTES
SEPP</oddHeader>
    <oddFooter>&amp;L&amp;G&amp;R&amp;P/&amp;N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topLeftCell="A28" zoomScaleNormal="100" workbookViewId="0">
      <selection activeCell="A43" sqref="A43:A44"/>
    </sheetView>
  </sheetViews>
  <sheetFormatPr baseColWidth="10" defaultColWidth="10.88671875" defaultRowHeight="13.2" x14ac:dyDescent="0.25"/>
  <cols>
    <col min="1" max="1" width="27.33203125" style="13" customWidth="1"/>
    <col min="2" max="2" width="14.5546875" style="25" customWidth="1"/>
    <col min="3" max="3" width="13" style="25" customWidth="1"/>
    <col min="4" max="4" width="13.5546875" style="25" bestFit="1" customWidth="1"/>
    <col min="5" max="12" width="10.77734375" style="25" customWidth="1"/>
    <col min="13" max="13" width="18" style="25" customWidth="1"/>
    <col min="14" max="16384" width="10.88671875" style="25"/>
  </cols>
  <sheetData>
    <row r="1" spans="1:13" s="11" customFormat="1" x14ac:dyDescent="0.25">
      <c r="A1" s="6" t="s">
        <v>24</v>
      </c>
    </row>
    <row r="2" spans="1:13" s="11" customFormat="1" x14ac:dyDescent="0.25">
      <c r="A2" s="12"/>
      <c r="B2" s="12"/>
      <c r="C2" s="12"/>
      <c r="D2" s="12"/>
      <c r="E2" s="12"/>
    </row>
    <row r="3" spans="1:13" s="11" customFormat="1" ht="27.6" customHeight="1" x14ac:dyDescent="0.25">
      <c r="A3" s="40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3" s="11" customFormat="1" x14ac:dyDescent="0.25">
      <c r="A4" s="13"/>
    </row>
    <row r="5" spans="1:13" s="11" customFormat="1" x14ac:dyDescent="0.25">
      <c r="A5" s="13"/>
    </row>
    <row r="6" spans="1:13" s="11" customFormat="1" ht="22.8" customHeight="1" x14ac:dyDescent="0.25">
      <c r="A6" s="13"/>
      <c r="B6" s="14">
        <v>2010</v>
      </c>
      <c r="C6" s="14">
        <v>2011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9</v>
      </c>
      <c r="L6" s="15" t="s">
        <v>10</v>
      </c>
      <c r="M6" s="20" t="s">
        <v>63</v>
      </c>
    </row>
    <row r="7" spans="1:13" s="11" customFormat="1" ht="22.8" customHeight="1" x14ac:dyDescent="0.25">
      <c r="A7" s="13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</row>
    <row r="8" spans="1:13" s="11" customFormat="1" ht="22.8" customHeight="1" x14ac:dyDescent="0.25">
      <c r="A8" s="1" t="s">
        <v>16</v>
      </c>
      <c r="B8" s="3">
        <v>5546</v>
      </c>
      <c r="C8" s="3">
        <v>4680</v>
      </c>
      <c r="D8" s="13">
        <v>4389</v>
      </c>
      <c r="E8" s="13">
        <v>4771</v>
      </c>
      <c r="F8" s="13">
        <v>4703</v>
      </c>
      <c r="G8" s="13">
        <v>4328</v>
      </c>
      <c r="H8" s="13">
        <v>4410</v>
      </c>
      <c r="I8" s="13">
        <v>4241</v>
      </c>
      <c r="J8" s="13">
        <v>4120</v>
      </c>
      <c r="K8" s="13">
        <v>3717</v>
      </c>
      <c r="L8" s="13">
        <v>2882</v>
      </c>
    </row>
    <row r="9" spans="1:13" s="11" customFormat="1" ht="22.8" customHeight="1" x14ac:dyDescent="0.25">
      <c r="A9" s="1" t="s">
        <v>17</v>
      </c>
      <c r="B9" s="3">
        <v>30471</v>
      </c>
      <c r="C9" s="3">
        <v>30363</v>
      </c>
      <c r="D9" s="13">
        <v>30524</v>
      </c>
      <c r="E9" s="13">
        <v>31042</v>
      </c>
      <c r="F9" s="13">
        <v>30155</v>
      </c>
      <c r="G9" s="13">
        <v>30007</v>
      </c>
      <c r="H9" s="13">
        <v>29344</v>
      </c>
      <c r="I9" s="13">
        <v>29002</v>
      </c>
      <c r="J9" s="13">
        <v>27944</v>
      </c>
      <c r="K9" s="13">
        <v>27525</v>
      </c>
      <c r="L9" s="13">
        <v>26942</v>
      </c>
    </row>
    <row r="10" spans="1:13" s="11" customFormat="1" ht="22.8" customHeight="1" x14ac:dyDescent="0.25">
      <c r="A10" s="1" t="s">
        <v>18</v>
      </c>
      <c r="B10" s="3">
        <v>31460</v>
      </c>
      <c r="C10" s="3">
        <v>31043</v>
      </c>
      <c r="D10" s="13">
        <v>31272</v>
      </c>
      <c r="E10" s="13">
        <v>31376</v>
      </c>
      <c r="F10" s="13">
        <v>31953</v>
      </c>
      <c r="G10" s="13">
        <v>30912</v>
      </c>
      <c r="H10" s="13">
        <v>30852</v>
      </c>
      <c r="I10" s="13">
        <v>30328</v>
      </c>
      <c r="J10" s="13">
        <v>30078</v>
      </c>
      <c r="K10" s="13">
        <v>29079</v>
      </c>
      <c r="L10" s="13">
        <v>28242</v>
      </c>
    </row>
    <row r="11" spans="1:13" s="11" customFormat="1" ht="22.8" customHeight="1" x14ac:dyDescent="0.25">
      <c r="A11" s="1" t="s">
        <v>19</v>
      </c>
      <c r="B11" s="3">
        <v>31079</v>
      </c>
      <c r="C11" s="3">
        <v>32034</v>
      </c>
      <c r="D11" s="13">
        <v>31734</v>
      </c>
      <c r="E11" s="13">
        <v>31879</v>
      </c>
      <c r="F11" s="13">
        <v>31891</v>
      </c>
      <c r="G11" s="13">
        <v>32224</v>
      </c>
      <c r="H11" s="13">
        <v>31537</v>
      </c>
      <c r="I11" s="13">
        <v>31415</v>
      </c>
      <c r="J11" s="13">
        <v>31075</v>
      </c>
      <c r="K11" s="13">
        <v>30900</v>
      </c>
      <c r="L11" s="13">
        <v>29767</v>
      </c>
    </row>
    <row r="12" spans="1:13" s="11" customFormat="1" ht="22.8" customHeight="1" x14ac:dyDescent="0.25">
      <c r="A12" s="1" t="s">
        <v>20</v>
      </c>
      <c r="B12" s="3">
        <f>SUM(B8:B11)</f>
        <v>98556</v>
      </c>
      <c r="C12" s="3">
        <f t="shared" ref="C12:L12" si="0">SUM(C8:C11)</f>
        <v>98120</v>
      </c>
      <c r="D12" s="3">
        <f t="shared" si="0"/>
        <v>97919</v>
      </c>
      <c r="E12" s="3">
        <f t="shared" si="0"/>
        <v>99068</v>
      </c>
      <c r="F12" s="3">
        <f t="shared" si="0"/>
        <v>98702</v>
      </c>
      <c r="G12" s="3">
        <f t="shared" si="0"/>
        <v>97471</v>
      </c>
      <c r="H12" s="3">
        <f t="shared" si="0"/>
        <v>96143</v>
      </c>
      <c r="I12" s="3">
        <f t="shared" si="0"/>
        <v>94986</v>
      </c>
      <c r="J12" s="3">
        <f t="shared" si="0"/>
        <v>93217</v>
      </c>
      <c r="K12" s="3">
        <f t="shared" si="0"/>
        <v>91221</v>
      </c>
      <c r="L12" s="3">
        <f t="shared" si="0"/>
        <v>87833</v>
      </c>
    </row>
    <row r="13" spans="1:13" s="11" customFormat="1" ht="22.8" customHeight="1" x14ac:dyDescent="0.25">
      <c r="A13" s="1" t="s">
        <v>11</v>
      </c>
      <c r="B13" s="3">
        <v>31064</v>
      </c>
      <c r="C13" s="3">
        <v>31381</v>
      </c>
      <c r="D13" s="13">
        <v>32493</v>
      </c>
      <c r="E13" s="13">
        <v>32072</v>
      </c>
      <c r="F13" s="13">
        <v>32202</v>
      </c>
      <c r="G13" s="13">
        <v>31987</v>
      </c>
      <c r="H13" s="13">
        <v>31809</v>
      </c>
      <c r="I13" s="13">
        <v>31220</v>
      </c>
      <c r="J13" s="13">
        <v>31514</v>
      </c>
      <c r="K13" s="13">
        <v>31143</v>
      </c>
      <c r="L13" s="13">
        <v>30806</v>
      </c>
    </row>
    <row r="14" spans="1:13" s="11" customFormat="1" ht="22.8" customHeight="1" x14ac:dyDescent="0.25">
      <c r="A14" s="1" t="s">
        <v>12</v>
      </c>
      <c r="B14" s="3">
        <v>31182</v>
      </c>
      <c r="C14" s="3">
        <v>31289</v>
      </c>
      <c r="D14" s="13">
        <v>31719</v>
      </c>
      <c r="E14" s="13">
        <v>32557</v>
      </c>
      <c r="F14" s="13">
        <v>32015</v>
      </c>
      <c r="G14" s="13">
        <v>31850</v>
      </c>
      <c r="H14" s="13">
        <v>31743</v>
      </c>
      <c r="I14" s="13">
        <v>31724</v>
      </c>
      <c r="J14" s="13">
        <v>31180</v>
      </c>
      <c r="K14" s="13">
        <v>31543</v>
      </c>
      <c r="L14" s="13">
        <v>30999</v>
      </c>
    </row>
    <row r="15" spans="1:13" s="11" customFormat="1" ht="22.8" customHeight="1" x14ac:dyDescent="0.25">
      <c r="A15" s="1" t="s">
        <v>13</v>
      </c>
      <c r="B15" s="3">
        <v>30112</v>
      </c>
      <c r="C15" s="3">
        <v>30267</v>
      </c>
      <c r="D15" s="13">
        <v>30493</v>
      </c>
      <c r="E15" s="13">
        <v>31058</v>
      </c>
      <c r="F15" s="13">
        <v>31900</v>
      </c>
      <c r="G15" s="13">
        <v>31612</v>
      </c>
      <c r="H15" s="13">
        <v>31696</v>
      </c>
      <c r="I15" s="13">
        <v>31676</v>
      </c>
      <c r="J15" s="13">
        <v>31740</v>
      </c>
      <c r="K15" s="13">
        <v>31267</v>
      </c>
      <c r="L15" s="13">
        <v>31493</v>
      </c>
    </row>
    <row r="16" spans="1:13" s="11" customFormat="1" ht="22.8" customHeight="1" x14ac:dyDescent="0.25">
      <c r="A16" s="1" t="s">
        <v>14</v>
      </c>
      <c r="B16" s="3">
        <v>30112</v>
      </c>
      <c r="C16" s="3">
        <v>29928</v>
      </c>
      <c r="D16" s="13">
        <v>30024</v>
      </c>
      <c r="E16" s="13">
        <v>30289</v>
      </c>
      <c r="F16" s="13">
        <v>30696</v>
      </c>
      <c r="G16" s="13">
        <v>31687</v>
      </c>
      <c r="H16" s="13">
        <v>31437</v>
      </c>
      <c r="I16" s="13">
        <v>31622</v>
      </c>
      <c r="J16" s="13">
        <v>31367</v>
      </c>
      <c r="K16" s="13">
        <v>31519</v>
      </c>
      <c r="L16" s="13">
        <v>31100</v>
      </c>
    </row>
    <row r="17" spans="1:15" s="11" customFormat="1" ht="22.8" customHeight="1" x14ac:dyDescent="0.25">
      <c r="A17" s="1" t="s">
        <v>15</v>
      </c>
      <c r="B17" s="3">
        <v>30619</v>
      </c>
      <c r="C17" s="3">
        <v>30224</v>
      </c>
      <c r="D17" s="13">
        <v>29958</v>
      </c>
      <c r="E17" s="13">
        <v>30126</v>
      </c>
      <c r="F17" s="13">
        <v>30281</v>
      </c>
      <c r="G17" s="13">
        <v>30715</v>
      </c>
      <c r="H17" s="13">
        <v>31809</v>
      </c>
      <c r="I17" s="13">
        <v>31582</v>
      </c>
      <c r="J17" s="13">
        <v>31780</v>
      </c>
      <c r="K17" s="13">
        <v>31681</v>
      </c>
      <c r="L17" s="13">
        <v>31747</v>
      </c>
    </row>
    <row r="18" spans="1:15" s="11" customFormat="1" ht="22.8" customHeight="1" x14ac:dyDescent="0.25">
      <c r="A18" s="1" t="s">
        <v>21</v>
      </c>
      <c r="B18" s="3">
        <f>SUM(B13:B17)</f>
        <v>153089</v>
      </c>
      <c r="C18" s="3">
        <f t="shared" ref="C18:L18" si="1">SUM(C13:C17)</f>
        <v>153089</v>
      </c>
      <c r="D18" s="3">
        <f t="shared" si="1"/>
        <v>154687</v>
      </c>
      <c r="E18" s="3">
        <f t="shared" si="1"/>
        <v>156102</v>
      </c>
      <c r="F18" s="3">
        <f t="shared" si="1"/>
        <v>157094</v>
      </c>
      <c r="G18" s="3">
        <f t="shared" si="1"/>
        <v>157851</v>
      </c>
      <c r="H18" s="3">
        <f t="shared" si="1"/>
        <v>158494</v>
      </c>
      <c r="I18" s="3">
        <f t="shared" si="1"/>
        <v>157824</v>
      </c>
      <c r="J18" s="3">
        <f t="shared" si="1"/>
        <v>157581</v>
      </c>
      <c r="K18" s="3">
        <f t="shared" si="1"/>
        <v>157153</v>
      </c>
      <c r="L18" s="3">
        <f t="shared" si="1"/>
        <v>156145</v>
      </c>
    </row>
    <row r="19" spans="1:15" s="11" customFormat="1" ht="22.8" customHeight="1" x14ac:dyDescent="0.25">
      <c r="A19" s="1" t="s">
        <v>22</v>
      </c>
      <c r="B19" s="3">
        <v>1732</v>
      </c>
      <c r="C19" s="3">
        <v>1768</v>
      </c>
      <c r="D19" s="13">
        <v>1829</v>
      </c>
      <c r="E19" s="13">
        <v>1894</v>
      </c>
      <c r="F19" s="13">
        <v>1894</v>
      </c>
      <c r="G19" s="13">
        <v>1904</v>
      </c>
      <c r="H19" s="13">
        <v>1906</v>
      </c>
      <c r="I19" s="13">
        <v>1923</v>
      </c>
      <c r="J19" s="13">
        <v>1968</v>
      </c>
      <c r="K19" s="13">
        <v>2010</v>
      </c>
      <c r="L19" s="13">
        <v>1980</v>
      </c>
    </row>
    <row r="20" spans="1:15" s="11" customFormat="1" ht="22.8" customHeight="1" x14ac:dyDescent="0.25">
      <c r="A20" s="2" t="s">
        <v>23</v>
      </c>
      <c r="B20" s="16">
        <f>B12+B18+B19</f>
        <v>253377</v>
      </c>
      <c r="C20" s="16">
        <f t="shared" ref="C20:L20" si="2">C12+C18+C19</f>
        <v>252977</v>
      </c>
      <c r="D20" s="16">
        <f t="shared" si="2"/>
        <v>254435</v>
      </c>
      <c r="E20" s="16">
        <f t="shared" si="2"/>
        <v>257064</v>
      </c>
      <c r="F20" s="16">
        <f t="shared" si="2"/>
        <v>257690</v>
      </c>
      <c r="G20" s="16">
        <f t="shared" si="2"/>
        <v>257226</v>
      </c>
      <c r="H20" s="16">
        <f t="shared" si="2"/>
        <v>256543</v>
      </c>
      <c r="I20" s="16">
        <f t="shared" si="2"/>
        <v>254733</v>
      </c>
      <c r="J20" s="16">
        <f t="shared" si="2"/>
        <v>252766</v>
      </c>
      <c r="K20" s="16">
        <f t="shared" si="2"/>
        <v>250384</v>
      </c>
      <c r="L20" s="16">
        <f t="shared" si="2"/>
        <v>245958</v>
      </c>
    </row>
    <row r="21" spans="1:15" s="11" customFormat="1" ht="22.8" customHeight="1" x14ac:dyDescent="0.25">
      <c r="A21" s="13"/>
      <c r="B21" s="17"/>
      <c r="C21" s="17"/>
    </row>
    <row r="22" spans="1:15" s="11" customFormat="1" ht="22.8" customHeight="1" x14ac:dyDescent="0.25">
      <c r="A22" s="13"/>
      <c r="B22" s="14">
        <v>2010</v>
      </c>
      <c r="C22" s="14">
        <v>2011</v>
      </c>
      <c r="D22" s="15" t="s">
        <v>2</v>
      </c>
      <c r="E22" s="15" t="s">
        <v>3</v>
      </c>
      <c r="F22" s="15" t="s">
        <v>4</v>
      </c>
      <c r="G22" s="15" t="s">
        <v>5</v>
      </c>
      <c r="H22" s="15" t="s">
        <v>6</v>
      </c>
      <c r="I22" s="15" t="s">
        <v>7</v>
      </c>
      <c r="J22" s="15" t="s">
        <v>8</v>
      </c>
      <c r="K22" s="15" t="s">
        <v>9</v>
      </c>
      <c r="L22" s="15" t="s">
        <v>10</v>
      </c>
    </row>
    <row r="23" spans="1:15" s="11" customFormat="1" ht="22.8" customHeight="1" x14ac:dyDescent="0.25">
      <c r="A23" s="1"/>
      <c r="B23" s="17"/>
      <c r="C23" s="17"/>
      <c r="D23" s="18"/>
      <c r="E23" s="18"/>
      <c r="F23" s="18"/>
      <c r="G23" s="18"/>
      <c r="H23" s="18"/>
      <c r="I23" s="18"/>
      <c r="J23" s="18"/>
      <c r="K23" s="18"/>
      <c r="L23" s="18"/>
    </row>
    <row r="24" spans="1:15" s="11" customFormat="1" ht="22.8" customHeight="1" x14ac:dyDescent="0.25">
      <c r="A24" s="1" t="s">
        <v>16</v>
      </c>
      <c r="B24" s="3">
        <v>3267</v>
      </c>
      <c r="C24" s="3">
        <v>2755</v>
      </c>
      <c r="D24" s="3">
        <v>2356</v>
      </c>
      <c r="E24" s="3">
        <v>2414</v>
      </c>
      <c r="F24" s="3">
        <v>2601</v>
      </c>
      <c r="G24" s="3">
        <v>2378</v>
      </c>
      <c r="H24" s="3">
        <v>2327</v>
      </c>
      <c r="I24" s="3">
        <v>2274</v>
      </c>
      <c r="J24" s="3">
        <v>2212</v>
      </c>
      <c r="K24" s="3">
        <v>2242</v>
      </c>
      <c r="L24" s="3">
        <v>1858</v>
      </c>
    </row>
    <row r="25" spans="1:15" s="11" customFormat="1" ht="22.8" customHeight="1" x14ac:dyDescent="0.25">
      <c r="A25" s="1" t="s">
        <v>17</v>
      </c>
      <c r="B25" s="3">
        <v>15824</v>
      </c>
      <c r="C25" s="3">
        <v>15869</v>
      </c>
      <c r="D25" s="3">
        <v>15707</v>
      </c>
      <c r="E25" s="3">
        <v>15652</v>
      </c>
      <c r="F25" s="3">
        <v>15363</v>
      </c>
      <c r="G25" s="3">
        <v>15082</v>
      </c>
      <c r="H25" s="3">
        <v>15373</v>
      </c>
      <c r="I25" s="3">
        <v>15194</v>
      </c>
      <c r="J25" s="3">
        <v>14885</v>
      </c>
      <c r="K25" s="3">
        <v>14381</v>
      </c>
      <c r="L25" s="3">
        <v>14219</v>
      </c>
    </row>
    <row r="26" spans="1:15" s="11" customFormat="1" ht="22.8" customHeight="1" x14ac:dyDescent="0.25">
      <c r="A26" s="1" t="s">
        <v>18</v>
      </c>
      <c r="B26" s="3">
        <v>16344</v>
      </c>
      <c r="C26" s="3">
        <v>16101</v>
      </c>
      <c r="D26" s="3">
        <v>16016</v>
      </c>
      <c r="E26" s="3">
        <v>15901</v>
      </c>
      <c r="F26" s="3">
        <v>15961</v>
      </c>
      <c r="G26" s="3">
        <v>15625</v>
      </c>
      <c r="H26" s="3">
        <v>15496</v>
      </c>
      <c r="I26" s="3">
        <v>15690</v>
      </c>
      <c r="J26" s="3">
        <v>15489</v>
      </c>
      <c r="K26" s="3">
        <v>15137</v>
      </c>
      <c r="L26" s="3">
        <v>14583</v>
      </c>
    </row>
    <row r="27" spans="1:15" s="11" customFormat="1" ht="22.8" customHeight="1" x14ac:dyDescent="0.25">
      <c r="A27" s="1" t="s">
        <v>19</v>
      </c>
      <c r="B27" s="3">
        <v>16264</v>
      </c>
      <c r="C27" s="3">
        <v>16658</v>
      </c>
      <c r="D27" s="3">
        <v>16139</v>
      </c>
      <c r="E27" s="3">
        <v>16099</v>
      </c>
      <c r="F27" s="3">
        <v>16226</v>
      </c>
      <c r="G27" s="3">
        <v>16272</v>
      </c>
      <c r="H27" s="3">
        <v>15932</v>
      </c>
      <c r="I27" s="3">
        <v>15797</v>
      </c>
      <c r="J27" s="3">
        <v>16056</v>
      </c>
      <c r="K27" s="3">
        <v>15725</v>
      </c>
      <c r="L27" s="3">
        <v>15399</v>
      </c>
    </row>
    <row r="28" spans="1:15" s="11" customFormat="1" ht="22.8" customHeight="1" x14ac:dyDescent="0.25">
      <c r="A28" s="1" t="s">
        <v>20</v>
      </c>
      <c r="B28" s="3">
        <v>51699</v>
      </c>
      <c r="C28" s="3">
        <v>51383</v>
      </c>
      <c r="D28" s="3">
        <v>50218</v>
      </c>
      <c r="E28" s="3">
        <v>50066</v>
      </c>
      <c r="F28" s="3">
        <v>50151</v>
      </c>
      <c r="G28" s="3">
        <v>49357</v>
      </c>
      <c r="H28" s="3">
        <v>49128</v>
      </c>
      <c r="I28" s="3">
        <v>48955</v>
      </c>
      <c r="J28" s="3">
        <v>48642</v>
      </c>
      <c r="K28" s="3">
        <v>47485</v>
      </c>
      <c r="L28" s="3">
        <v>46059</v>
      </c>
      <c r="O28" s="19"/>
    </row>
    <row r="29" spans="1:15" s="11" customFormat="1" ht="22.8" customHeight="1" x14ac:dyDescent="0.25">
      <c r="A29" s="1" t="s">
        <v>11</v>
      </c>
      <c r="B29" s="3">
        <v>16591</v>
      </c>
      <c r="C29" s="3">
        <v>16868</v>
      </c>
      <c r="D29" s="3">
        <v>17240</v>
      </c>
      <c r="E29" s="3">
        <v>16688</v>
      </c>
      <c r="F29" s="3">
        <v>16939</v>
      </c>
      <c r="G29" s="3">
        <v>16816</v>
      </c>
      <c r="H29" s="3">
        <v>16869</v>
      </c>
      <c r="I29" s="3">
        <v>16454</v>
      </c>
      <c r="J29" s="3">
        <v>16430</v>
      </c>
      <c r="K29" s="3">
        <v>16595</v>
      </c>
      <c r="L29" s="3">
        <v>16317</v>
      </c>
    </row>
    <row r="30" spans="1:15" s="11" customFormat="1" ht="22.8" customHeight="1" x14ac:dyDescent="0.25">
      <c r="A30" s="1" t="s">
        <v>12</v>
      </c>
      <c r="B30" s="3">
        <v>17006</v>
      </c>
      <c r="C30" s="3">
        <v>16965</v>
      </c>
      <c r="D30" s="3">
        <v>17231</v>
      </c>
      <c r="E30" s="3">
        <v>17436</v>
      </c>
      <c r="F30" s="3">
        <v>17015</v>
      </c>
      <c r="G30" s="3">
        <v>17211</v>
      </c>
      <c r="H30" s="3">
        <v>16985</v>
      </c>
      <c r="I30" s="3">
        <v>17105</v>
      </c>
      <c r="J30" s="3">
        <v>16692</v>
      </c>
      <c r="K30" s="3">
        <v>16568</v>
      </c>
      <c r="L30" s="3">
        <v>16601</v>
      </c>
    </row>
    <row r="31" spans="1:15" s="11" customFormat="1" ht="22.8" customHeight="1" x14ac:dyDescent="0.25">
      <c r="A31" s="1" t="s">
        <v>13</v>
      </c>
      <c r="B31" s="3">
        <v>16985</v>
      </c>
      <c r="C31" s="3">
        <v>16933</v>
      </c>
      <c r="D31" s="3">
        <v>16827</v>
      </c>
      <c r="E31" s="3">
        <v>17065</v>
      </c>
      <c r="F31" s="3">
        <v>17567</v>
      </c>
      <c r="G31" s="3">
        <v>17142</v>
      </c>
      <c r="H31" s="3">
        <v>17401</v>
      </c>
      <c r="I31" s="3">
        <v>17230</v>
      </c>
      <c r="J31" s="3">
        <v>17356</v>
      </c>
      <c r="K31" s="3">
        <v>16992</v>
      </c>
      <c r="L31" s="3">
        <v>16855</v>
      </c>
    </row>
    <row r="32" spans="1:15" s="11" customFormat="1" ht="22.8" customHeight="1" x14ac:dyDescent="0.25">
      <c r="A32" s="1" t="s">
        <v>14</v>
      </c>
      <c r="B32" s="3">
        <v>17041</v>
      </c>
      <c r="C32" s="3">
        <v>17192</v>
      </c>
      <c r="D32" s="3">
        <v>17043</v>
      </c>
      <c r="E32" s="3">
        <v>16877</v>
      </c>
      <c r="F32" s="3">
        <v>17328</v>
      </c>
      <c r="G32" s="3">
        <v>17841</v>
      </c>
      <c r="H32" s="3">
        <v>17442</v>
      </c>
      <c r="I32" s="3">
        <v>17647</v>
      </c>
      <c r="J32" s="3">
        <v>17473</v>
      </c>
      <c r="K32" s="3">
        <v>17447</v>
      </c>
      <c r="L32" s="3">
        <v>16987</v>
      </c>
    </row>
    <row r="33" spans="1:15" s="11" customFormat="1" ht="22.8" customHeight="1" x14ac:dyDescent="0.25">
      <c r="A33" s="1" t="s">
        <v>15</v>
      </c>
      <c r="B33" s="3">
        <v>17205</v>
      </c>
      <c r="C33" s="3">
        <v>17198</v>
      </c>
      <c r="D33" s="3">
        <v>17242</v>
      </c>
      <c r="E33" s="3">
        <v>17049</v>
      </c>
      <c r="F33" s="3">
        <v>17006</v>
      </c>
      <c r="G33" s="3">
        <v>17430</v>
      </c>
      <c r="H33" s="3">
        <v>18053</v>
      </c>
      <c r="I33" s="3">
        <v>17637</v>
      </c>
      <c r="J33" s="3">
        <v>17739</v>
      </c>
      <c r="K33" s="3">
        <v>17577</v>
      </c>
      <c r="L33" s="3">
        <v>17595</v>
      </c>
    </row>
    <row r="34" spans="1:15" s="11" customFormat="1" ht="22.8" customHeight="1" x14ac:dyDescent="0.25">
      <c r="A34" s="1" t="s">
        <v>21</v>
      </c>
      <c r="B34" s="3">
        <v>84828</v>
      </c>
      <c r="C34" s="3">
        <v>85156</v>
      </c>
      <c r="D34" s="3">
        <v>85583</v>
      </c>
      <c r="E34" s="3">
        <v>85115</v>
      </c>
      <c r="F34" s="3">
        <v>85855</v>
      </c>
      <c r="G34" s="3">
        <v>86440</v>
      </c>
      <c r="H34" s="3">
        <v>86750</v>
      </c>
      <c r="I34" s="3">
        <v>86073</v>
      </c>
      <c r="J34" s="3">
        <v>85690</v>
      </c>
      <c r="K34" s="3">
        <v>85179</v>
      </c>
      <c r="L34" s="3">
        <v>84355</v>
      </c>
      <c r="O34" s="19"/>
    </row>
    <row r="35" spans="1:15" s="11" customFormat="1" ht="22.8" customHeight="1" x14ac:dyDescent="0.25">
      <c r="A35" s="1" t="s">
        <v>22</v>
      </c>
      <c r="B35" s="3">
        <v>449</v>
      </c>
      <c r="C35" s="3">
        <v>467</v>
      </c>
      <c r="D35" s="3">
        <v>476</v>
      </c>
      <c r="E35" s="3">
        <v>464</v>
      </c>
      <c r="F35" s="3">
        <v>482</v>
      </c>
      <c r="G35" s="3">
        <v>487</v>
      </c>
      <c r="H35" s="3">
        <v>494</v>
      </c>
      <c r="I35" s="3">
        <v>488</v>
      </c>
      <c r="J35" s="3">
        <v>488</v>
      </c>
      <c r="K35" s="3">
        <v>486</v>
      </c>
      <c r="L35" s="3">
        <v>495</v>
      </c>
      <c r="O35" s="19"/>
    </row>
    <row r="36" spans="1:15" s="20" customFormat="1" ht="22.8" customHeight="1" x14ac:dyDescent="0.25">
      <c r="A36" s="41" t="s">
        <v>65</v>
      </c>
      <c r="B36" s="43">
        <f>B28+B34+B35</f>
        <v>136976</v>
      </c>
      <c r="C36" s="43">
        <f t="shared" ref="C36:L36" si="3">C28+C34+C35</f>
        <v>137006</v>
      </c>
      <c r="D36" s="43">
        <f t="shared" si="3"/>
        <v>136277</v>
      </c>
      <c r="E36" s="43">
        <f t="shared" si="3"/>
        <v>135645</v>
      </c>
      <c r="F36" s="43">
        <f t="shared" si="3"/>
        <v>136488</v>
      </c>
      <c r="G36" s="43">
        <f t="shared" si="3"/>
        <v>136284</v>
      </c>
      <c r="H36" s="43">
        <f t="shared" si="3"/>
        <v>136372</v>
      </c>
      <c r="I36" s="43">
        <f t="shared" si="3"/>
        <v>135516</v>
      </c>
      <c r="J36" s="43">
        <f t="shared" si="3"/>
        <v>134820</v>
      </c>
      <c r="K36" s="43">
        <f t="shared" si="3"/>
        <v>133150</v>
      </c>
      <c r="L36" s="43">
        <f t="shared" si="3"/>
        <v>130909</v>
      </c>
      <c r="M36" s="11"/>
      <c r="O36" s="21"/>
    </row>
    <row r="37" spans="1:15" s="20" customFormat="1" ht="9.6" customHeight="1" x14ac:dyDescent="0.25">
      <c r="A37" s="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11"/>
      <c r="O37" s="21"/>
    </row>
    <row r="38" spans="1:15" s="20" customFormat="1" ht="22.8" customHeight="1" x14ac:dyDescent="0.25">
      <c r="A38" s="41" t="s">
        <v>66</v>
      </c>
      <c r="B38" s="43">
        <v>519</v>
      </c>
      <c r="C38" s="43">
        <v>583</v>
      </c>
      <c r="D38" s="43">
        <v>710</v>
      </c>
      <c r="E38" s="43">
        <v>769</v>
      </c>
      <c r="F38" s="43">
        <v>846</v>
      </c>
      <c r="G38" s="43">
        <v>1053</v>
      </c>
      <c r="H38" s="43">
        <v>1240</v>
      </c>
      <c r="I38" s="43">
        <v>1460</v>
      </c>
      <c r="J38" s="43">
        <v>1652</v>
      </c>
      <c r="K38" s="43">
        <v>1789</v>
      </c>
      <c r="L38" s="43">
        <v>1831</v>
      </c>
      <c r="M38" s="11"/>
      <c r="O38" s="21"/>
    </row>
    <row r="39" spans="1:15" s="20" customFormat="1" ht="22.8" customHeight="1" x14ac:dyDescent="0.25">
      <c r="A39" s="47" t="s">
        <v>67</v>
      </c>
      <c r="B39" s="48">
        <f>B36+B38</f>
        <v>137495</v>
      </c>
      <c r="C39" s="48">
        <f t="shared" ref="C39:L39" si="4">C36+C38</f>
        <v>137589</v>
      </c>
      <c r="D39" s="48">
        <f t="shared" si="4"/>
        <v>136987</v>
      </c>
      <c r="E39" s="48">
        <f t="shared" si="4"/>
        <v>136414</v>
      </c>
      <c r="F39" s="48">
        <f t="shared" si="4"/>
        <v>137334</v>
      </c>
      <c r="G39" s="48">
        <f t="shared" si="4"/>
        <v>137337</v>
      </c>
      <c r="H39" s="48">
        <f t="shared" si="4"/>
        <v>137612</v>
      </c>
      <c r="I39" s="48">
        <f t="shared" si="4"/>
        <v>136976</v>
      </c>
      <c r="J39" s="48">
        <f t="shared" si="4"/>
        <v>136472</v>
      </c>
      <c r="K39" s="48">
        <f t="shared" si="4"/>
        <v>134939</v>
      </c>
      <c r="L39" s="48">
        <f t="shared" si="4"/>
        <v>132740</v>
      </c>
      <c r="M39" s="11"/>
      <c r="O39" s="21"/>
    </row>
    <row r="40" spans="1:15" s="11" customFormat="1" x14ac:dyDescent="0.25">
      <c r="A40" s="13"/>
      <c r="B40" s="22"/>
      <c r="C40" s="22"/>
    </row>
    <row r="41" spans="1:15" s="20" customFormat="1" x14ac:dyDescent="0.25">
      <c r="A41" s="23" t="s">
        <v>26</v>
      </c>
      <c r="B41" s="24">
        <f>B20+B39</f>
        <v>390872</v>
      </c>
      <c r="C41" s="24">
        <f t="shared" ref="C41:L41" si="5">C20+C39</f>
        <v>390566</v>
      </c>
      <c r="D41" s="24">
        <f t="shared" si="5"/>
        <v>391422</v>
      </c>
      <c r="E41" s="24">
        <f t="shared" si="5"/>
        <v>393478</v>
      </c>
      <c r="F41" s="24">
        <f t="shared" si="5"/>
        <v>395024</v>
      </c>
      <c r="G41" s="24">
        <f t="shared" si="5"/>
        <v>394563</v>
      </c>
      <c r="H41" s="24">
        <f t="shared" si="5"/>
        <v>394155</v>
      </c>
      <c r="I41" s="24">
        <f t="shared" si="5"/>
        <v>391709</v>
      </c>
      <c r="J41" s="24">
        <f t="shared" si="5"/>
        <v>389238</v>
      </c>
      <c r="K41" s="24">
        <f t="shared" si="5"/>
        <v>385323</v>
      </c>
      <c r="L41" s="24">
        <f t="shared" si="5"/>
        <v>378698</v>
      </c>
      <c r="M41" s="11"/>
    </row>
    <row r="43" spans="1:15" x14ac:dyDescent="0.25">
      <c r="A43" s="13" t="s">
        <v>27</v>
      </c>
    </row>
    <row r="44" spans="1:15" x14ac:dyDescent="0.25">
      <c r="A44" s="13" t="s">
        <v>28</v>
      </c>
    </row>
  </sheetData>
  <mergeCells count="1">
    <mergeCell ref="A3:L3"/>
  </mergeCells>
  <pageMargins left="0.70866141732283505" right="0.70866141732283505" top="0.74803149606299202" bottom="0.74803149606299202" header="0.31496062992126" footer="0.31496062992126"/>
  <pageSetup paperSize="9" scale="60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'Evolution 1er degré'!B8:L8</xm:f>
              <xm:sqref>M8</xm:sqref>
            </x14:sparkline>
            <x14:sparkline>
              <xm:f>'Evolution 1er degré'!B9:L9</xm:f>
              <xm:sqref>M9</xm:sqref>
            </x14:sparkline>
            <x14:sparkline>
              <xm:f>'Evolution 1er degré'!B10:L10</xm:f>
              <xm:sqref>M10</xm:sqref>
            </x14:sparkline>
            <x14:sparkline>
              <xm:f>'Evolution 1er degré'!B11:L11</xm:f>
              <xm:sqref>M11</xm:sqref>
            </x14:sparkline>
            <x14:sparkline>
              <xm:f>'Evolution 1er degré'!B12:L12</xm:f>
              <xm:sqref>M12</xm:sqref>
            </x14:sparkline>
            <x14:sparkline>
              <xm:f>'Evolution 1er degré'!B13:L13</xm:f>
              <xm:sqref>M13</xm:sqref>
            </x14:sparkline>
            <x14:sparkline>
              <xm:f>'Evolution 1er degré'!B14:L14</xm:f>
              <xm:sqref>M14</xm:sqref>
            </x14:sparkline>
            <x14:sparkline>
              <xm:f>'Evolution 1er degré'!B15:L15</xm:f>
              <xm:sqref>M15</xm:sqref>
            </x14:sparkline>
            <x14:sparkline>
              <xm:f>'Evolution 1er degré'!B16:L16</xm:f>
              <xm:sqref>M16</xm:sqref>
            </x14:sparkline>
            <x14:sparkline>
              <xm:f>'Evolution 1er degré'!B17:L17</xm:f>
              <xm:sqref>M17</xm:sqref>
            </x14:sparkline>
            <x14:sparkline>
              <xm:f>'Evolution 1er degré'!B18:L18</xm:f>
              <xm:sqref>M18</xm:sqref>
            </x14:sparkline>
            <x14:sparkline>
              <xm:f>'Evolution 1er degré'!B19:L19</xm:f>
              <xm:sqref>M19</xm:sqref>
            </x14:sparkline>
            <x14:sparkline>
              <xm:f>'Evolution 1er degré'!B20:L20</xm:f>
              <xm:sqref>M20</xm:sqref>
            </x14:sparkline>
            <x14:sparkline>
              <xm:f>'Evolution 1er degré'!B21:L21</xm:f>
              <xm:sqref>M21</xm:sqref>
            </x14:sparkline>
            <x14:sparkline>
              <xm:f>'Evolution 1er degré'!B23:L23</xm:f>
              <xm:sqref>M23</xm:sqref>
            </x14:sparkline>
            <x14:sparkline>
              <xm:f>'Evolution 1er degré'!B24:L24</xm:f>
              <xm:sqref>M24</xm:sqref>
            </x14:sparkline>
            <x14:sparkline>
              <xm:f>'Evolution 1er degré'!B25:L25</xm:f>
              <xm:sqref>M25</xm:sqref>
            </x14:sparkline>
            <x14:sparkline>
              <xm:f>'Evolution 1er degré'!B26:L26</xm:f>
              <xm:sqref>M26</xm:sqref>
            </x14:sparkline>
            <x14:sparkline>
              <xm:f>'Evolution 1er degré'!B27:L27</xm:f>
              <xm:sqref>M27</xm:sqref>
            </x14:sparkline>
            <x14:sparkline>
              <xm:f>'Evolution 1er degré'!B28:L28</xm:f>
              <xm:sqref>M28</xm:sqref>
            </x14:sparkline>
            <x14:sparkline>
              <xm:f>'Evolution 1er degré'!B29:L29</xm:f>
              <xm:sqref>M29</xm:sqref>
            </x14:sparkline>
            <x14:sparkline>
              <xm:f>'Evolution 1er degré'!B30:L30</xm:f>
              <xm:sqref>M30</xm:sqref>
            </x14:sparkline>
            <x14:sparkline>
              <xm:f>'Evolution 1er degré'!B31:L31</xm:f>
              <xm:sqref>M31</xm:sqref>
            </x14:sparkline>
            <x14:sparkline>
              <xm:f>'Evolution 1er degré'!B32:L32</xm:f>
              <xm:sqref>M32</xm:sqref>
            </x14:sparkline>
            <x14:sparkline>
              <xm:f>'Evolution 1er degré'!B33:L33</xm:f>
              <xm:sqref>M33</xm:sqref>
            </x14:sparkline>
            <x14:sparkline>
              <xm:f>'Evolution 1er degré'!B34:L34</xm:f>
              <xm:sqref>M34</xm:sqref>
            </x14:sparkline>
            <x14:sparkline>
              <xm:f>'Evolution 1er degré'!B35:L35</xm:f>
              <xm:sqref>M35</xm:sqref>
            </x14:sparkline>
            <x14:sparkline>
              <xm:f>'Evolution 1er degré'!B36:L36</xm:f>
              <xm:sqref>M36</xm:sqref>
            </x14:sparkline>
            <x14:sparkline>
              <xm:f>'Evolution 1er degré'!B37:L37</xm:f>
              <xm:sqref>M37</xm:sqref>
            </x14:sparkline>
            <x14:sparkline>
              <xm:f>'Evolution 1er degré'!B38:L38</xm:f>
              <xm:sqref>M38</xm:sqref>
            </x14:sparkline>
            <x14:sparkline>
              <xm:f>'Evolution 1er degré'!B39:L39</xm:f>
              <xm:sqref>M39</xm:sqref>
            </x14:sparkline>
            <x14:sparkline>
              <xm:f>'Evolution 1er degré'!B40:L40</xm:f>
              <xm:sqref>M40</xm:sqref>
            </x14:sparkline>
            <x14:sparkline>
              <xm:f>'Evolution 1er degré'!B41:L41</xm:f>
              <xm:sqref>M41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opLeftCell="A25" zoomScaleNormal="100" workbookViewId="0">
      <selection activeCell="A37" sqref="A37"/>
    </sheetView>
  </sheetViews>
  <sheetFormatPr baseColWidth="10" defaultRowHeight="13.2" x14ac:dyDescent="0.25"/>
  <cols>
    <col min="1" max="1" width="26.6640625" customWidth="1"/>
    <col min="13" max="13" width="17.77734375" customWidth="1"/>
  </cols>
  <sheetData>
    <row r="1" spans="1:13" s="11" customFormat="1" x14ac:dyDescent="0.25">
      <c r="A1" s="6" t="s">
        <v>24</v>
      </c>
    </row>
    <row r="2" spans="1:13" s="11" customFormat="1" x14ac:dyDescent="0.25">
      <c r="A2" s="12"/>
      <c r="B2" s="12"/>
      <c r="C2" s="12"/>
      <c r="D2" s="12"/>
      <c r="E2" s="12"/>
    </row>
    <row r="3" spans="1:13" s="11" customFormat="1" ht="27.6" customHeight="1" x14ac:dyDescent="0.25">
      <c r="A3" s="40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24" customHeight="1" x14ac:dyDescent="0.25">
      <c r="A6" s="7"/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20" t="s">
        <v>63</v>
      </c>
    </row>
    <row r="7" spans="1:13" ht="24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1"/>
    </row>
    <row r="8" spans="1:13" ht="24" customHeight="1" x14ac:dyDescent="0.25">
      <c r="A8" s="3" t="s">
        <v>16</v>
      </c>
      <c r="B8" s="5">
        <v>1695</v>
      </c>
      <c r="C8" s="5">
        <v>1489</v>
      </c>
      <c r="D8" s="5">
        <v>1459</v>
      </c>
      <c r="E8" s="5">
        <v>1486</v>
      </c>
      <c r="F8" s="5">
        <v>1514</v>
      </c>
      <c r="G8" s="5">
        <v>1434</v>
      </c>
      <c r="H8" s="5">
        <v>1409</v>
      </c>
      <c r="I8" s="5">
        <v>1361</v>
      </c>
      <c r="J8" s="5">
        <v>1241</v>
      </c>
      <c r="K8" s="5">
        <v>1198</v>
      </c>
      <c r="L8" s="5">
        <v>1049</v>
      </c>
      <c r="M8" s="11"/>
    </row>
    <row r="9" spans="1:13" ht="24" customHeight="1" x14ac:dyDescent="0.25">
      <c r="A9" s="3" t="s">
        <v>17</v>
      </c>
      <c r="B9" s="5">
        <v>11365</v>
      </c>
      <c r="C9" s="5">
        <v>11356</v>
      </c>
      <c r="D9" s="5">
        <v>11392</v>
      </c>
      <c r="E9" s="5">
        <v>12075</v>
      </c>
      <c r="F9" s="5">
        <v>11555</v>
      </c>
      <c r="G9" s="5">
        <v>11769</v>
      </c>
      <c r="H9" s="5">
        <v>11603</v>
      </c>
      <c r="I9" s="5">
        <v>11515</v>
      </c>
      <c r="J9" s="5">
        <v>11376</v>
      </c>
      <c r="K9" s="5">
        <v>11252</v>
      </c>
      <c r="L9" s="5">
        <v>11071</v>
      </c>
      <c r="M9" s="11"/>
    </row>
    <row r="10" spans="1:13" ht="24" customHeight="1" x14ac:dyDescent="0.25">
      <c r="A10" s="3" t="s">
        <v>18</v>
      </c>
      <c r="B10" s="5">
        <v>11437</v>
      </c>
      <c r="C10" s="5">
        <v>11582</v>
      </c>
      <c r="D10" s="5">
        <v>11684</v>
      </c>
      <c r="E10" s="5">
        <v>11690</v>
      </c>
      <c r="F10" s="5">
        <v>12386</v>
      </c>
      <c r="G10" s="5">
        <v>11888</v>
      </c>
      <c r="H10" s="5">
        <v>12081</v>
      </c>
      <c r="I10" s="5">
        <v>12013</v>
      </c>
      <c r="J10" s="5">
        <v>11936</v>
      </c>
      <c r="K10" s="5">
        <v>11766</v>
      </c>
      <c r="L10" s="5">
        <v>11506</v>
      </c>
      <c r="M10" s="11"/>
    </row>
    <row r="11" spans="1:13" ht="24" customHeight="1" x14ac:dyDescent="0.25">
      <c r="A11" s="3" t="s">
        <v>19</v>
      </c>
      <c r="B11" s="5">
        <v>11330</v>
      </c>
      <c r="C11" s="5">
        <v>11738</v>
      </c>
      <c r="D11" s="5">
        <v>11917</v>
      </c>
      <c r="E11" s="5">
        <v>11987</v>
      </c>
      <c r="F11" s="5">
        <v>11986</v>
      </c>
      <c r="G11" s="5">
        <v>12559</v>
      </c>
      <c r="H11" s="5">
        <v>12184</v>
      </c>
      <c r="I11" s="5">
        <v>12398</v>
      </c>
      <c r="J11" s="5">
        <v>12320</v>
      </c>
      <c r="K11" s="5">
        <v>12247</v>
      </c>
      <c r="L11" s="5">
        <v>12044</v>
      </c>
      <c r="M11" s="11"/>
    </row>
    <row r="12" spans="1:13" ht="24" customHeight="1" x14ac:dyDescent="0.25">
      <c r="A12" s="3" t="s">
        <v>20</v>
      </c>
      <c r="B12" s="5">
        <f>SUM(B8:B11)</f>
        <v>35827</v>
      </c>
      <c r="C12" s="5">
        <f t="shared" ref="C12:L12" si="0">SUM(C8:C11)</f>
        <v>36165</v>
      </c>
      <c r="D12" s="5">
        <f t="shared" si="0"/>
        <v>36452</v>
      </c>
      <c r="E12" s="5">
        <f t="shared" si="0"/>
        <v>37238</v>
      </c>
      <c r="F12" s="5">
        <f t="shared" si="0"/>
        <v>37441</v>
      </c>
      <c r="G12" s="5">
        <f t="shared" si="0"/>
        <v>37650</v>
      </c>
      <c r="H12" s="5">
        <f t="shared" si="0"/>
        <v>37277</v>
      </c>
      <c r="I12" s="5">
        <f t="shared" si="0"/>
        <v>37287</v>
      </c>
      <c r="J12" s="5">
        <f t="shared" si="0"/>
        <v>36873</v>
      </c>
      <c r="K12" s="5">
        <f t="shared" si="0"/>
        <v>36463</v>
      </c>
      <c r="L12" s="5">
        <f t="shared" si="0"/>
        <v>35670</v>
      </c>
      <c r="M12" s="11"/>
    </row>
    <row r="13" spans="1:13" ht="24" customHeight="1" x14ac:dyDescent="0.25">
      <c r="A13" s="3" t="s">
        <v>11</v>
      </c>
      <c r="B13" s="5">
        <v>11237</v>
      </c>
      <c r="C13" s="5">
        <v>11451</v>
      </c>
      <c r="D13" s="5">
        <v>11937</v>
      </c>
      <c r="E13" s="5">
        <v>12060</v>
      </c>
      <c r="F13" s="5">
        <v>12089</v>
      </c>
      <c r="G13" s="5">
        <v>12023</v>
      </c>
      <c r="H13" s="5">
        <v>12574</v>
      </c>
      <c r="I13" s="5">
        <v>12146</v>
      </c>
      <c r="J13" s="5">
        <v>12479</v>
      </c>
      <c r="K13" s="5">
        <v>12375</v>
      </c>
      <c r="L13" s="5">
        <v>12273</v>
      </c>
      <c r="M13" s="11"/>
    </row>
    <row r="14" spans="1:13" ht="24" customHeight="1" x14ac:dyDescent="0.25">
      <c r="A14" s="3" t="s">
        <v>12</v>
      </c>
      <c r="B14" s="5">
        <v>11208</v>
      </c>
      <c r="C14" s="5">
        <v>11255</v>
      </c>
      <c r="D14" s="5">
        <v>11461</v>
      </c>
      <c r="E14" s="5">
        <v>11928</v>
      </c>
      <c r="F14" s="5">
        <v>11991</v>
      </c>
      <c r="G14" s="5">
        <v>12035</v>
      </c>
      <c r="H14" s="5">
        <v>11984</v>
      </c>
      <c r="I14" s="5">
        <v>12568</v>
      </c>
      <c r="J14" s="5">
        <v>12175</v>
      </c>
      <c r="K14" s="5">
        <v>12535</v>
      </c>
      <c r="L14" s="5">
        <v>12335</v>
      </c>
      <c r="M14" s="11"/>
    </row>
    <row r="15" spans="1:13" ht="24" customHeight="1" x14ac:dyDescent="0.25">
      <c r="A15" s="3" t="s">
        <v>13</v>
      </c>
      <c r="B15" s="5">
        <v>10960</v>
      </c>
      <c r="C15" s="5">
        <v>11000</v>
      </c>
      <c r="D15" s="5">
        <v>11162</v>
      </c>
      <c r="E15" s="5">
        <v>11362</v>
      </c>
      <c r="F15" s="5">
        <v>11839</v>
      </c>
      <c r="G15" s="5">
        <v>12008</v>
      </c>
      <c r="H15" s="5">
        <v>12097</v>
      </c>
      <c r="I15" s="5">
        <v>12034</v>
      </c>
      <c r="J15" s="5">
        <v>12586</v>
      </c>
      <c r="K15" s="5">
        <v>12230</v>
      </c>
      <c r="L15" s="5">
        <v>12574</v>
      </c>
      <c r="M15" s="11"/>
    </row>
    <row r="16" spans="1:13" ht="24" customHeight="1" x14ac:dyDescent="0.25">
      <c r="A16" s="3" t="s">
        <v>14</v>
      </c>
      <c r="B16" s="5">
        <v>10879</v>
      </c>
      <c r="C16" s="5">
        <v>10921</v>
      </c>
      <c r="D16" s="5">
        <v>10919</v>
      </c>
      <c r="E16" s="5">
        <v>11185</v>
      </c>
      <c r="F16" s="5">
        <v>11290</v>
      </c>
      <c r="G16" s="5">
        <v>11882</v>
      </c>
      <c r="H16" s="5">
        <v>11997</v>
      </c>
      <c r="I16" s="5">
        <v>12159</v>
      </c>
      <c r="J16" s="5">
        <v>12026</v>
      </c>
      <c r="K16" s="5">
        <v>12553</v>
      </c>
      <c r="L16" s="5">
        <v>12183</v>
      </c>
      <c r="M16" s="11"/>
    </row>
    <row r="17" spans="1:13" ht="24" customHeight="1" x14ac:dyDescent="0.25">
      <c r="A17" s="3" t="s">
        <v>15</v>
      </c>
      <c r="B17" s="5">
        <v>11025</v>
      </c>
      <c r="C17" s="5">
        <v>10889</v>
      </c>
      <c r="D17" s="5">
        <v>10995</v>
      </c>
      <c r="E17" s="5">
        <v>10944</v>
      </c>
      <c r="F17" s="5">
        <v>11165</v>
      </c>
      <c r="G17" s="5">
        <v>11401</v>
      </c>
      <c r="H17" s="5">
        <v>12012</v>
      </c>
      <c r="I17" s="5">
        <v>12143</v>
      </c>
      <c r="J17" s="5">
        <v>12295</v>
      </c>
      <c r="K17" s="5">
        <v>12172</v>
      </c>
      <c r="L17" s="5">
        <v>12616</v>
      </c>
      <c r="M17" s="11"/>
    </row>
    <row r="18" spans="1:13" ht="24" customHeight="1" x14ac:dyDescent="0.25">
      <c r="A18" s="3" t="s">
        <v>21</v>
      </c>
      <c r="B18" s="5">
        <f>SUM(B13:B17)</f>
        <v>55309</v>
      </c>
      <c r="C18" s="5">
        <f t="shared" ref="C18:L18" si="1">SUM(C13:C17)</f>
        <v>55516</v>
      </c>
      <c r="D18" s="5">
        <f t="shared" si="1"/>
        <v>56474</v>
      </c>
      <c r="E18" s="5">
        <f t="shared" si="1"/>
        <v>57479</v>
      </c>
      <c r="F18" s="5">
        <f t="shared" si="1"/>
        <v>58374</v>
      </c>
      <c r="G18" s="5">
        <f t="shared" si="1"/>
        <v>59349</v>
      </c>
      <c r="H18" s="5">
        <f t="shared" si="1"/>
        <v>60664</v>
      </c>
      <c r="I18" s="5">
        <f t="shared" si="1"/>
        <v>61050</v>
      </c>
      <c r="J18" s="5">
        <f t="shared" si="1"/>
        <v>61561</v>
      </c>
      <c r="K18" s="5">
        <f t="shared" si="1"/>
        <v>61865</v>
      </c>
      <c r="L18" s="5">
        <f t="shared" si="1"/>
        <v>61981</v>
      </c>
      <c r="M18" s="11"/>
    </row>
    <row r="19" spans="1:13" ht="24" customHeight="1" x14ac:dyDescent="0.25">
      <c r="A19" s="3" t="s">
        <v>22</v>
      </c>
      <c r="B19" s="5">
        <v>584</v>
      </c>
      <c r="C19" s="5">
        <v>596</v>
      </c>
      <c r="D19" s="5">
        <v>632</v>
      </c>
      <c r="E19" s="5">
        <v>622</v>
      </c>
      <c r="F19" s="5">
        <v>632</v>
      </c>
      <c r="G19" s="5">
        <v>625</v>
      </c>
      <c r="H19" s="5">
        <v>595</v>
      </c>
      <c r="I19" s="5">
        <v>620</v>
      </c>
      <c r="J19" s="5">
        <v>628</v>
      </c>
      <c r="K19" s="5">
        <v>647</v>
      </c>
      <c r="L19" s="5">
        <v>658</v>
      </c>
      <c r="M19" s="11"/>
    </row>
    <row r="20" spans="1:13" ht="24" customHeight="1" x14ac:dyDescent="0.25">
      <c r="A20" s="8" t="s">
        <v>23</v>
      </c>
      <c r="B20" s="9">
        <f>B12+B18+B19</f>
        <v>91720</v>
      </c>
      <c r="C20" s="9">
        <f t="shared" ref="C20:L20" si="2">C12+C18+C19</f>
        <v>92277</v>
      </c>
      <c r="D20" s="9">
        <f t="shared" si="2"/>
        <v>93558</v>
      </c>
      <c r="E20" s="9">
        <f t="shared" si="2"/>
        <v>95339</v>
      </c>
      <c r="F20" s="9">
        <f t="shared" si="2"/>
        <v>96447</v>
      </c>
      <c r="G20" s="9">
        <f t="shared" si="2"/>
        <v>97624</v>
      </c>
      <c r="H20" s="9">
        <f t="shared" si="2"/>
        <v>98536</v>
      </c>
      <c r="I20" s="9">
        <f t="shared" si="2"/>
        <v>98957</v>
      </c>
      <c r="J20" s="9">
        <f t="shared" si="2"/>
        <v>99062</v>
      </c>
      <c r="K20" s="9">
        <f t="shared" si="2"/>
        <v>98975</v>
      </c>
      <c r="L20" s="9">
        <f t="shared" si="2"/>
        <v>98309</v>
      </c>
      <c r="M20" s="11"/>
    </row>
    <row r="21" spans="1:13" ht="24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1"/>
    </row>
    <row r="22" spans="1:13" ht="24" customHeight="1" x14ac:dyDescent="0.25">
      <c r="A22" s="7"/>
      <c r="B22" s="7" t="s">
        <v>0</v>
      </c>
      <c r="C22" s="7" t="s">
        <v>1</v>
      </c>
      <c r="D22" s="7" t="s">
        <v>2</v>
      </c>
      <c r="E22" s="7" t="s">
        <v>3</v>
      </c>
      <c r="F22" s="7" t="s">
        <v>4</v>
      </c>
      <c r="G22" s="7" t="s">
        <v>5</v>
      </c>
      <c r="H22" s="7" t="s">
        <v>6</v>
      </c>
      <c r="I22" s="7" t="s">
        <v>7</v>
      </c>
      <c r="J22" s="7" t="s">
        <v>8</v>
      </c>
      <c r="K22" s="7" t="s">
        <v>9</v>
      </c>
      <c r="L22" s="7" t="s">
        <v>10</v>
      </c>
      <c r="M22" s="11"/>
    </row>
    <row r="23" spans="1:13" ht="24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1"/>
    </row>
    <row r="24" spans="1:13" ht="24" customHeight="1" x14ac:dyDescent="0.25">
      <c r="A24" s="3" t="s">
        <v>16</v>
      </c>
      <c r="B24" s="5">
        <v>770</v>
      </c>
      <c r="C24" s="5">
        <v>672</v>
      </c>
      <c r="D24" s="5">
        <v>585</v>
      </c>
      <c r="E24" s="5">
        <v>559</v>
      </c>
      <c r="F24" s="5">
        <v>582</v>
      </c>
      <c r="G24" s="5">
        <v>555</v>
      </c>
      <c r="H24" s="5">
        <v>516</v>
      </c>
      <c r="I24" s="5">
        <v>530</v>
      </c>
      <c r="J24" s="5">
        <v>448</v>
      </c>
      <c r="K24" s="5">
        <v>426</v>
      </c>
      <c r="L24" s="5">
        <v>345</v>
      </c>
      <c r="M24" s="11"/>
    </row>
    <row r="25" spans="1:13" ht="24" customHeight="1" x14ac:dyDescent="0.25">
      <c r="A25" s="3" t="s">
        <v>17</v>
      </c>
      <c r="B25" s="5">
        <v>5674</v>
      </c>
      <c r="C25" s="5">
        <v>5769</v>
      </c>
      <c r="D25" s="5">
        <v>5723</v>
      </c>
      <c r="E25" s="5">
        <v>5617</v>
      </c>
      <c r="F25" s="5">
        <v>5532</v>
      </c>
      <c r="G25" s="5">
        <v>5465</v>
      </c>
      <c r="H25" s="5">
        <v>5581</v>
      </c>
      <c r="I25" s="5">
        <v>5664</v>
      </c>
      <c r="J25" s="5">
        <v>5585</v>
      </c>
      <c r="K25" s="5">
        <v>5507</v>
      </c>
      <c r="L25" s="5">
        <v>5605</v>
      </c>
      <c r="M25" s="11"/>
    </row>
    <row r="26" spans="1:13" ht="24" customHeight="1" x14ac:dyDescent="0.25">
      <c r="A26" s="3" t="s">
        <v>18</v>
      </c>
      <c r="B26" s="5">
        <v>5715</v>
      </c>
      <c r="C26" s="5">
        <v>5817</v>
      </c>
      <c r="D26" s="5">
        <v>5834</v>
      </c>
      <c r="E26" s="5">
        <v>5792</v>
      </c>
      <c r="F26" s="5">
        <v>5740</v>
      </c>
      <c r="G26" s="5">
        <v>5635</v>
      </c>
      <c r="H26" s="5">
        <v>5629</v>
      </c>
      <c r="I26" s="5">
        <v>5702</v>
      </c>
      <c r="J26" s="5">
        <v>5779</v>
      </c>
      <c r="K26" s="5">
        <v>5694</v>
      </c>
      <c r="L26" s="5">
        <v>5600</v>
      </c>
      <c r="M26" s="11"/>
    </row>
    <row r="27" spans="1:13" ht="24" customHeight="1" x14ac:dyDescent="0.25">
      <c r="A27" s="3" t="s">
        <v>19</v>
      </c>
      <c r="B27" s="5">
        <v>5838</v>
      </c>
      <c r="C27" s="5">
        <v>5845</v>
      </c>
      <c r="D27" s="5">
        <v>5819</v>
      </c>
      <c r="E27" s="5">
        <v>5854</v>
      </c>
      <c r="F27" s="5">
        <v>5891</v>
      </c>
      <c r="G27" s="5">
        <v>5859</v>
      </c>
      <c r="H27" s="5">
        <v>5736</v>
      </c>
      <c r="I27" s="5">
        <v>5732</v>
      </c>
      <c r="J27" s="5">
        <v>5847</v>
      </c>
      <c r="K27" s="5">
        <v>5848</v>
      </c>
      <c r="L27" s="5">
        <v>5778</v>
      </c>
      <c r="M27" s="11"/>
    </row>
    <row r="28" spans="1:13" ht="24" customHeight="1" x14ac:dyDescent="0.25">
      <c r="A28" s="3" t="s">
        <v>20</v>
      </c>
      <c r="B28" s="5">
        <v>17997</v>
      </c>
      <c r="C28" s="5">
        <v>18103</v>
      </c>
      <c r="D28" s="5">
        <v>17961</v>
      </c>
      <c r="E28" s="5">
        <v>17822</v>
      </c>
      <c r="F28" s="5">
        <v>17745</v>
      </c>
      <c r="G28" s="5">
        <v>17514</v>
      </c>
      <c r="H28" s="5">
        <v>17462</v>
      </c>
      <c r="I28" s="5">
        <v>17628</v>
      </c>
      <c r="J28" s="5">
        <v>17659</v>
      </c>
      <c r="K28" s="5">
        <v>17475</v>
      </c>
      <c r="L28" s="5">
        <v>17328</v>
      </c>
      <c r="M28" s="11"/>
    </row>
    <row r="29" spans="1:13" ht="24" customHeight="1" x14ac:dyDescent="0.25">
      <c r="A29" s="3" t="s">
        <v>11</v>
      </c>
      <c r="B29" s="5">
        <v>5988</v>
      </c>
      <c r="C29" s="5">
        <v>6096</v>
      </c>
      <c r="D29" s="5">
        <v>6101</v>
      </c>
      <c r="E29" s="5">
        <v>6046</v>
      </c>
      <c r="F29" s="5">
        <v>6194</v>
      </c>
      <c r="G29" s="5">
        <v>6118</v>
      </c>
      <c r="H29" s="5">
        <v>6122</v>
      </c>
      <c r="I29" s="5">
        <v>6008</v>
      </c>
      <c r="J29" s="5">
        <v>6008</v>
      </c>
      <c r="K29" s="5">
        <v>6099</v>
      </c>
      <c r="L29" s="5">
        <v>6115</v>
      </c>
      <c r="M29" s="11"/>
    </row>
    <row r="30" spans="1:13" ht="24" customHeight="1" x14ac:dyDescent="0.25">
      <c r="A30" s="3" t="s">
        <v>12</v>
      </c>
      <c r="B30" s="5">
        <v>6003</v>
      </c>
      <c r="C30" s="5">
        <v>6069</v>
      </c>
      <c r="D30" s="5">
        <v>6164</v>
      </c>
      <c r="E30" s="5">
        <v>6104</v>
      </c>
      <c r="F30" s="5">
        <v>6114</v>
      </c>
      <c r="G30" s="5">
        <v>6260</v>
      </c>
      <c r="H30" s="5">
        <v>6178</v>
      </c>
      <c r="I30" s="5">
        <v>6205</v>
      </c>
      <c r="J30" s="5">
        <v>6110</v>
      </c>
      <c r="K30" s="5">
        <v>6014</v>
      </c>
      <c r="L30" s="5">
        <v>6116</v>
      </c>
      <c r="M30" s="11"/>
    </row>
    <row r="31" spans="1:13" ht="24" customHeight="1" x14ac:dyDescent="0.25">
      <c r="A31" s="3" t="s">
        <v>13</v>
      </c>
      <c r="B31" s="5">
        <v>6197</v>
      </c>
      <c r="C31" s="5">
        <v>6042</v>
      </c>
      <c r="D31" s="5">
        <v>6060</v>
      </c>
      <c r="E31" s="5">
        <v>6121</v>
      </c>
      <c r="F31" s="5">
        <v>6193</v>
      </c>
      <c r="G31" s="5">
        <v>6177</v>
      </c>
      <c r="H31" s="5">
        <v>6322</v>
      </c>
      <c r="I31" s="5">
        <v>6256</v>
      </c>
      <c r="J31" s="5">
        <v>6315</v>
      </c>
      <c r="K31" s="5">
        <v>6178</v>
      </c>
      <c r="L31" s="5">
        <v>6099</v>
      </c>
      <c r="M31" s="11"/>
    </row>
    <row r="32" spans="1:13" ht="24" customHeight="1" x14ac:dyDescent="0.25">
      <c r="A32" s="3" t="s">
        <v>14</v>
      </c>
      <c r="B32" s="5">
        <v>6139</v>
      </c>
      <c r="C32" s="5">
        <v>6248</v>
      </c>
      <c r="D32" s="5">
        <v>6088</v>
      </c>
      <c r="E32" s="5">
        <v>6074</v>
      </c>
      <c r="F32" s="5">
        <v>6220</v>
      </c>
      <c r="G32" s="5">
        <v>6301</v>
      </c>
      <c r="H32" s="5">
        <v>6281</v>
      </c>
      <c r="I32" s="5">
        <v>6382</v>
      </c>
      <c r="J32" s="5">
        <v>6336</v>
      </c>
      <c r="K32" s="5">
        <v>6388</v>
      </c>
      <c r="L32" s="5">
        <v>6235</v>
      </c>
      <c r="M32" s="11"/>
    </row>
    <row r="33" spans="1:15" ht="24" customHeight="1" x14ac:dyDescent="0.25">
      <c r="A33" s="3" t="s">
        <v>15</v>
      </c>
      <c r="B33" s="5">
        <v>6294</v>
      </c>
      <c r="C33" s="5">
        <v>6209</v>
      </c>
      <c r="D33" s="5">
        <v>6280</v>
      </c>
      <c r="E33" s="5">
        <v>6085</v>
      </c>
      <c r="F33" s="5">
        <v>6159</v>
      </c>
      <c r="G33" s="5">
        <v>6247</v>
      </c>
      <c r="H33" s="5">
        <v>6387</v>
      </c>
      <c r="I33" s="5">
        <v>6358</v>
      </c>
      <c r="J33" s="5">
        <v>6459</v>
      </c>
      <c r="K33" s="5">
        <v>6371</v>
      </c>
      <c r="L33" s="5">
        <v>6472</v>
      </c>
      <c r="M33" s="11"/>
    </row>
    <row r="34" spans="1:15" ht="24" customHeight="1" x14ac:dyDescent="0.25">
      <c r="A34" s="3" t="s">
        <v>21</v>
      </c>
      <c r="B34" s="5">
        <v>30621</v>
      </c>
      <c r="C34" s="5">
        <v>30664</v>
      </c>
      <c r="D34" s="5">
        <v>30693</v>
      </c>
      <c r="E34" s="5">
        <v>30430</v>
      </c>
      <c r="F34" s="5">
        <v>30880</v>
      </c>
      <c r="G34" s="5">
        <v>31103</v>
      </c>
      <c r="H34" s="5">
        <v>31290</v>
      </c>
      <c r="I34" s="5">
        <v>31209</v>
      </c>
      <c r="J34" s="5">
        <v>31228</v>
      </c>
      <c r="K34" s="5">
        <v>31050</v>
      </c>
      <c r="L34" s="5">
        <v>31037</v>
      </c>
      <c r="M34" s="11"/>
    </row>
    <row r="35" spans="1:15" ht="24" customHeight="1" x14ac:dyDescent="0.25">
      <c r="A35" s="3" t="s">
        <v>22</v>
      </c>
      <c r="B35" s="5">
        <v>136</v>
      </c>
      <c r="C35" s="5">
        <v>142</v>
      </c>
      <c r="D35" s="5">
        <v>138</v>
      </c>
      <c r="E35" s="5">
        <v>134</v>
      </c>
      <c r="F35" s="5">
        <v>150</v>
      </c>
      <c r="G35" s="5">
        <v>150</v>
      </c>
      <c r="H35" s="5">
        <v>146</v>
      </c>
      <c r="I35" s="5">
        <v>145</v>
      </c>
      <c r="J35" s="5">
        <v>139</v>
      </c>
      <c r="K35" s="5">
        <v>149</v>
      </c>
      <c r="L35" s="5">
        <v>147</v>
      </c>
      <c r="M35" s="11"/>
    </row>
    <row r="36" spans="1:15" ht="24" customHeight="1" x14ac:dyDescent="0.25">
      <c r="A36" s="41" t="s">
        <v>65</v>
      </c>
      <c r="B36" s="42">
        <f>B28+B34+B35</f>
        <v>48754</v>
      </c>
      <c r="C36" s="42">
        <f t="shared" ref="C36:L36" si="3">C28+C34+C35</f>
        <v>48909</v>
      </c>
      <c r="D36" s="42">
        <f t="shared" si="3"/>
        <v>48792</v>
      </c>
      <c r="E36" s="42">
        <f t="shared" si="3"/>
        <v>48386</v>
      </c>
      <c r="F36" s="42">
        <f t="shared" si="3"/>
        <v>48775</v>
      </c>
      <c r="G36" s="42">
        <f t="shared" si="3"/>
        <v>48767</v>
      </c>
      <c r="H36" s="42">
        <f t="shared" si="3"/>
        <v>48898</v>
      </c>
      <c r="I36" s="42">
        <f t="shared" si="3"/>
        <v>48982</v>
      </c>
      <c r="J36" s="42">
        <f t="shared" si="3"/>
        <v>49026</v>
      </c>
      <c r="K36" s="42">
        <f t="shared" si="3"/>
        <v>48674</v>
      </c>
      <c r="L36" s="42">
        <f t="shared" si="3"/>
        <v>48512</v>
      </c>
      <c r="M36" s="11"/>
    </row>
    <row r="37" spans="1:15" s="45" customFormat="1" ht="10.8" customHeight="1" x14ac:dyDescent="0.25">
      <c r="A37" s="6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11"/>
    </row>
    <row r="38" spans="1:15" s="50" customFormat="1" ht="24" customHeight="1" x14ac:dyDescent="0.25">
      <c r="A38" s="41" t="s">
        <v>66</v>
      </c>
      <c r="B38" s="49">
        <v>335</v>
      </c>
      <c r="C38" s="49">
        <v>367</v>
      </c>
      <c r="D38" s="49">
        <v>421</v>
      </c>
      <c r="E38" s="49">
        <v>420</v>
      </c>
      <c r="F38" s="49">
        <v>425</v>
      </c>
      <c r="G38" s="49">
        <v>522</v>
      </c>
      <c r="H38" s="49">
        <v>576</v>
      </c>
      <c r="I38" s="49">
        <v>683</v>
      </c>
      <c r="J38" s="49">
        <v>779</v>
      </c>
      <c r="K38" s="49">
        <v>921</v>
      </c>
      <c r="L38" s="49">
        <v>870</v>
      </c>
      <c r="M38" s="11"/>
    </row>
    <row r="39" spans="1:15" s="20" customFormat="1" ht="22.8" customHeight="1" x14ac:dyDescent="0.25">
      <c r="A39" s="47" t="s">
        <v>67</v>
      </c>
      <c r="B39" s="48">
        <f>B36+B38</f>
        <v>49089</v>
      </c>
      <c r="C39" s="48">
        <f t="shared" ref="C39:L39" si="4">C36+C38</f>
        <v>49276</v>
      </c>
      <c r="D39" s="48">
        <f t="shared" si="4"/>
        <v>49213</v>
      </c>
      <c r="E39" s="48">
        <f t="shared" si="4"/>
        <v>48806</v>
      </c>
      <c r="F39" s="48">
        <f t="shared" si="4"/>
        <v>49200</v>
      </c>
      <c r="G39" s="48">
        <f t="shared" si="4"/>
        <v>49289</v>
      </c>
      <c r="H39" s="48">
        <f t="shared" si="4"/>
        <v>49474</v>
      </c>
      <c r="I39" s="48">
        <f t="shared" si="4"/>
        <v>49665</v>
      </c>
      <c r="J39" s="48">
        <f t="shared" si="4"/>
        <v>49805</v>
      </c>
      <c r="K39" s="48">
        <f t="shared" si="4"/>
        <v>49595</v>
      </c>
      <c r="L39" s="48">
        <f t="shared" si="4"/>
        <v>49382</v>
      </c>
      <c r="M39" s="11"/>
      <c r="O39" s="21"/>
    </row>
    <row r="40" spans="1:15" s="20" customFormat="1" ht="22.8" customHeight="1" x14ac:dyDescent="0.25">
      <c r="A40" s="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11"/>
      <c r="O40" s="21"/>
    </row>
    <row r="41" spans="1:15" s="26" customFormat="1" ht="24" customHeight="1" x14ac:dyDescent="0.25">
      <c r="A41" s="23" t="s">
        <v>26</v>
      </c>
      <c r="B41" s="27">
        <f>B20+B39</f>
        <v>140809</v>
      </c>
      <c r="C41" s="27">
        <f t="shared" ref="C41:L41" si="5">C20+C39</f>
        <v>141553</v>
      </c>
      <c r="D41" s="27">
        <f t="shared" si="5"/>
        <v>142771</v>
      </c>
      <c r="E41" s="27">
        <f t="shared" si="5"/>
        <v>144145</v>
      </c>
      <c r="F41" s="27">
        <f t="shared" si="5"/>
        <v>145647</v>
      </c>
      <c r="G41" s="27">
        <f t="shared" si="5"/>
        <v>146913</v>
      </c>
      <c r="H41" s="27">
        <f t="shared" si="5"/>
        <v>148010</v>
      </c>
      <c r="I41" s="27">
        <f t="shared" si="5"/>
        <v>148622</v>
      </c>
      <c r="J41" s="27">
        <f t="shared" si="5"/>
        <v>148867</v>
      </c>
      <c r="K41" s="27">
        <f t="shared" si="5"/>
        <v>148570</v>
      </c>
      <c r="L41" s="27">
        <f t="shared" si="5"/>
        <v>147691</v>
      </c>
      <c r="M41" s="11"/>
    </row>
    <row r="44" spans="1:15" x14ac:dyDescent="0.25">
      <c r="A44" s="13" t="s">
        <v>27</v>
      </c>
    </row>
    <row r="45" spans="1:15" x14ac:dyDescent="0.25">
      <c r="A45" s="13" t="s">
        <v>28</v>
      </c>
    </row>
  </sheetData>
  <mergeCells count="1">
    <mergeCell ref="A3:L3"/>
  </mergeCells>
  <pageMargins left="0.70866141732283505" right="0.70866141732283505" top="0.74803149606299202" bottom="0.74803149606299202" header="0.31496062992126" footer="0.31496062992126"/>
  <pageSetup paperSize="9" scale="86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'44'!B39:L39</xm:f>
              <xm:sqref>M39</xm:sqref>
            </x14:sparkline>
            <x14:sparkline>
              <xm:f>'44'!B40:L40</xm:f>
              <xm:sqref>M40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'44'!B8:L8</xm:f>
              <xm:sqref>M8</xm:sqref>
            </x14:sparkline>
            <x14:sparkline>
              <xm:f>'44'!B9:L9</xm:f>
              <xm:sqref>M9</xm:sqref>
            </x14:sparkline>
            <x14:sparkline>
              <xm:f>'44'!B10:L10</xm:f>
              <xm:sqref>M10</xm:sqref>
            </x14:sparkline>
            <x14:sparkline>
              <xm:f>'44'!B11:L11</xm:f>
              <xm:sqref>M11</xm:sqref>
            </x14:sparkline>
            <x14:sparkline>
              <xm:f>'44'!B12:L12</xm:f>
              <xm:sqref>M12</xm:sqref>
            </x14:sparkline>
            <x14:sparkline>
              <xm:f>'44'!B13:L13</xm:f>
              <xm:sqref>M13</xm:sqref>
            </x14:sparkline>
            <x14:sparkline>
              <xm:f>'44'!B14:L14</xm:f>
              <xm:sqref>M14</xm:sqref>
            </x14:sparkline>
            <x14:sparkline>
              <xm:f>'44'!B15:L15</xm:f>
              <xm:sqref>M15</xm:sqref>
            </x14:sparkline>
            <x14:sparkline>
              <xm:f>'44'!B16:L16</xm:f>
              <xm:sqref>M16</xm:sqref>
            </x14:sparkline>
            <x14:sparkline>
              <xm:f>'44'!B17:L17</xm:f>
              <xm:sqref>M17</xm:sqref>
            </x14:sparkline>
            <x14:sparkline>
              <xm:f>'44'!B18:L18</xm:f>
              <xm:sqref>M18</xm:sqref>
            </x14:sparkline>
            <x14:sparkline>
              <xm:f>'44'!B19:L19</xm:f>
              <xm:sqref>M19</xm:sqref>
            </x14:sparkline>
            <x14:sparkline>
              <xm:f>'44'!B20:L20</xm:f>
              <xm:sqref>M20</xm:sqref>
            </x14:sparkline>
            <x14:sparkline>
              <xm:f>'44'!B21:L21</xm:f>
              <xm:sqref>M21</xm:sqref>
            </x14:sparkline>
            <x14:sparkline>
              <xm:f>'44'!B23:L23</xm:f>
              <xm:sqref>M23</xm:sqref>
            </x14:sparkline>
            <x14:sparkline>
              <xm:f>'44'!B24:L24</xm:f>
              <xm:sqref>M24</xm:sqref>
            </x14:sparkline>
            <x14:sparkline>
              <xm:f>'44'!B25:L25</xm:f>
              <xm:sqref>M25</xm:sqref>
            </x14:sparkline>
            <x14:sparkline>
              <xm:f>'44'!B26:L26</xm:f>
              <xm:sqref>M26</xm:sqref>
            </x14:sparkline>
            <x14:sparkline>
              <xm:f>'44'!B27:L27</xm:f>
              <xm:sqref>M27</xm:sqref>
            </x14:sparkline>
            <x14:sparkline>
              <xm:f>'44'!B28:L28</xm:f>
              <xm:sqref>M28</xm:sqref>
            </x14:sparkline>
            <x14:sparkline>
              <xm:f>'44'!B29:L29</xm:f>
              <xm:sqref>M29</xm:sqref>
            </x14:sparkline>
            <x14:sparkline>
              <xm:f>'44'!B30:L30</xm:f>
              <xm:sqref>M30</xm:sqref>
            </x14:sparkline>
            <x14:sparkline>
              <xm:f>'44'!B31:L31</xm:f>
              <xm:sqref>M31</xm:sqref>
            </x14:sparkline>
            <x14:sparkline>
              <xm:f>'44'!B32:L32</xm:f>
              <xm:sqref>M32</xm:sqref>
            </x14:sparkline>
            <x14:sparkline>
              <xm:f>'44'!B33:L33</xm:f>
              <xm:sqref>M33</xm:sqref>
            </x14:sparkline>
            <x14:sparkline>
              <xm:f>'44'!B34:L34</xm:f>
              <xm:sqref>M34</xm:sqref>
            </x14:sparkline>
            <x14:sparkline>
              <xm:f>'44'!B35:L35</xm:f>
              <xm:sqref>M35</xm:sqref>
            </x14:sparkline>
            <x14:sparkline>
              <xm:f>'44'!B36:L36</xm:f>
              <xm:sqref>M36</xm:sqref>
            </x14:sparkline>
            <x14:sparkline>
              <xm:f>'44'!B37:L37</xm:f>
              <xm:sqref>M37</xm:sqref>
            </x14:sparkline>
            <x14:sparkline>
              <xm:f>'44'!B38:L38</xm:f>
              <xm:sqref>M38</xm:sqref>
            </x14:sparkline>
            <x14:sparkline>
              <xm:f>'44'!B41:L41</xm:f>
              <xm:sqref>M41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opLeftCell="A25" zoomScaleNormal="100" workbookViewId="0">
      <selection activeCell="A40" sqref="A40:XFD40"/>
    </sheetView>
  </sheetViews>
  <sheetFormatPr baseColWidth="10" defaultRowHeight="13.2" x14ac:dyDescent="0.25"/>
  <cols>
    <col min="1" max="1" width="26.6640625" customWidth="1"/>
    <col min="13" max="13" width="16.77734375" customWidth="1"/>
  </cols>
  <sheetData>
    <row r="1" spans="1:13" s="11" customFormat="1" x14ac:dyDescent="0.25">
      <c r="A1" s="6" t="s">
        <v>24</v>
      </c>
    </row>
    <row r="2" spans="1:13" s="11" customFormat="1" x14ac:dyDescent="0.25">
      <c r="A2" s="12"/>
      <c r="B2" s="12"/>
      <c r="C2" s="12"/>
      <c r="D2" s="12"/>
      <c r="E2" s="12"/>
    </row>
    <row r="3" spans="1:13" s="11" customFormat="1" ht="27.6" customHeight="1" x14ac:dyDescent="0.25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20.399999999999999" customHeight="1" x14ac:dyDescent="0.25">
      <c r="A6" s="7"/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20" t="s">
        <v>63</v>
      </c>
    </row>
    <row r="7" spans="1:13" ht="20.399999999999999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1"/>
    </row>
    <row r="8" spans="1:13" ht="20.399999999999999" customHeight="1" x14ac:dyDescent="0.25">
      <c r="A8" s="3" t="s">
        <v>16</v>
      </c>
      <c r="B8" s="5">
        <v>1552</v>
      </c>
      <c r="C8" s="5">
        <v>1348</v>
      </c>
      <c r="D8" s="5">
        <v>1135</v>
      </c>
      <c r="E8" s="5">
        <v>1282</v>
      </c>
      <c r="F8" s="5">
        <v>1071</v>
      </c>
      <c r="G8" s="5">
        <v>1019</v>
      </c>
      <c r="H8" s="5">
        <v>1052</v>
      </c>
      <c r="I8" s="5">
        <v>1011</v>
      </c>
      <c r="J8" s="5">
        <v>989</v>
      </c>
      <c r="K8" s="5">
        <v>876</v>
      </c>
      <c r="L8" s="5">
        <v>654</v>
      </c>
      <c r="M8" s="11"/>
    </row>
    <row r="9" spans="1:13" ht="20.399999999999999" customHeight="1" x14ac:dyDescent="0.25">
      <c r="A9" s="3" t="s">
        <v>17</v>
      </c>
      <c r="B9" s="5">
        <v>6555</v>
      </c>
      <c r="C9" s="5">
        <v>6480</v>
      </c>
      <c r="D9" s="5">
        <v>6468</v>
      </c>
      <c r="E9" s="5">
        <v>6390</v>
      </c>
      <c r="F9" s="5">
        <v>6441</v>
      </c>
      <c r="G9" s="5">
        <v>6234</v>
      </c>
      <c r="H9" s="5">
        <v>6184</v>
      </c>
      <c r="I9" s="5">
        <v>6036</v>
      </c>
      <c r="J9" s="5">
        <v>5807</v>
      </c>
      <c r="K9" s="5">
        <v>5649</v>
      </c>
      <c r="L9" s="5">
        <v>5572</v>
      </c>
      <c r="M9" s="11"/>
    </row>
    <row r="10" spans="1:13" ht="20.399999999999999" customHeight="1" x14ac:dyDescent="0.25">
      <c r="A10" s="3" t="s">
        <v>18</v>
      </c>
      <c r="B10" s="5">
        <v>6691</v>
      </c>
      <c r="C10" s="5">
        <v>6613</v>
      </c>
      <c r="D10" s="5">
        <v>6634</v>
      </c>
      <c r="E10" s="5">
        <v>6610</v>
      </c>
      <c r="F10" s="5">
        <v>6521</v>
      </c>
      <c r="G10" s="5">
        <v>6595</v>
      </c>
      <c r="H10" s="5">
        <v>6396</v>
      </c>
      <c r="I10" s="5">
        <v>6366</v>
      </c>
      <c r="J10" s="5">
        <v>6241</v>
      </c>
      <c r="K10" s="5">
        <v>6027</v>
      </c>
      <c r="L10" s="5">
        <v>5829</v>
      </c>
      <c r="M10" s="11"/>
    </row>
    <row r="11" spans="1:13" ht="20.399999999999999" customHeight="1" x14ac:dyDescent="0.25">
      <c r="A11" s="3" t="s">
        <v>19</v>
      </c>
      <c r="B11" s="5">
        <v>6710</v>
      </c>
      <c r="C11" s="5">
        <v>6764</v>
      </c>
      <c r="D11" s="5">
        <v>6754</v>
      </c>
      <c r="E11" s="5">
        <v>6712</v>
      </c>
      <c r="F11" s="5">
        <v>6661</v>
      </c>
      <c r="G11" s="5">
        <v>6590</v>
      </c>
      <c r="H11" s="5">
        <v>6738</v>
      </c>
      <c r="I11" s="5">
        <v>6484</v>
      </c>
      <c r="J11" s="5">
        <v>6488</v>
      </c>
      <c r="K11" s="5">
        <v>6416</v>
      </c>
      <c r="L11" s="5">
        <v>6150</v>
      </c>
      <c r="M11" s="11"/>
    </row>
    <row r="12" spans="1:13" ht="20.399999999999999" customHeight="1" x14ac:dyDescent="0.25">
      <c r="A12" s="3" t="s">
        <v>20</v>
      </c>
      <c r="B12" s="5">
        <f>SUM(B8:B11)</f>
        <v>21508</v>
      </c>
      <c r="C12" s="5">
        <f t="shared" ref="C12:L12" si="0">SUM(C8:C11)</f>
        <v>21205</v>
      </c>
      <c r="D12" s="5">
        <f t="shared" si="0"/>
        <v>20991</v>
      </c>
      <c r="E12" s="5">
        <f t="shared" si="0"/>
        <v>20994</v>
      </c>
      <c r="F12" s="5">
        <f t="shared" si="0"/>
        <v>20694</v>
      </c>
      <c r="G12" s="5">
        <f t="shared" si="0"/>
        <v>20438</v>
      </c>
      <c r="H12" s="5">
        <f t="shared" si="0"/>
        <v>20370</v>
      </c>
      <c r="I12" s="5">
        <f t="shared" si="0"/>
        <v>19897</v>
      </c>
      <c r="J12" s="5">
        <f t="shared" si="0"/>
        <v>19525</v>
      </c>
      <c r="K12" s="5">
        <f t="shared" si="0"/>
        <v>18968</v>
      </c>
      <c r="L12" s="5">
        <f t="shared" si="0"/>
        <v>18205</v>
      </c>
      <c r="M12" s="11"/>
    </row>
    <row r="13" spans="1:13" ht="20.399999999999999" customHeight="1" x14ac:dyDescent="0.25">
      <c r="A13" s="3" t="s">
        <v>11</v>
      </c>
      <c r="B13" s="5">
        <v>6677</v>
      </c>
      <c r="C13" s="5">
        <v>6650</v>
      </c>
      <c r="D13" s="5">
        <v>6691</v>
      </c>
      <c r="E13" s="5">
        <v>6638</v>
      </c>
      <c r="F13" s="5">
        <v>6674</v>
      </c>
      <c r="G13" s="5">
        <v>6722</v>
      </c>
      <c r="H13" s="5">
        <v>6453</v>
      </c>
      <c r="I13" s="5">
        <v>6597</v>
      </c>
      <c r="J13" s="5">
        <v>6476</v>
      </c>
      <c r="K13" s="5">
        <v>6456</v>
      </c>
      <c r="L13" s="5">
        <v>6377</v>
      </c>
      <c r="M13" s="11"/>
    </row>
    <row r="14" spans="1:13" ht="20.399999999999999" customHeight="1" x14ac:dyDescent="0.25">
      <c r="A14" s="3" t="s">
        <v>12</v>
      </c>
      <c r="B14" s="5">
        <v>6638</v>
      </c>
      <c r="C14" s="5">
        <v>6889</v>
      </c>
      <c r="D14" s="5">
        <v>6897</v>
      </c>
      <c r="E14" s="5">
        <v>6840</v>
      </c>
      <c r="F14" s="5">
        <v>6770</v>
      </c>
      <c r="G14" s="5">
        <v>6700</v>
      </c>
      <c r="H14" s="5">
        <v>6690</v>
      </c>
      <c r="I14" s="5">
        <v>6445</v>
      </c>
      <c r="J14" s="5">
        <v>6593</v>
      </c>
      <c r="K14" s="5">
        <v>6504</v>
      </c>
      <c r="L14" s="5">
        <v>6415</v>
      </c>
      <c r="M14" s="11"/>
    </row>
    <row r="15" spans="1:13" ht="20.399999999999999" customHeight="1" x14ac:dyDescent="0.25">
      <c r="A15" s="3" t="s">
        <v>13</v>
      </c>
      <c r="B15" s="5">
        <v>6421</v>
      </c>
      <c r="C15" s="5">
        <v>6325</v>
      </c>
      <c r="D15" s="5">
        <v>6531</v>
      </c>
      <c r="E15" s="5">
        <v>6668</v>
      </c>
      <c r="F15" s="5">
        <v>6552</v>
      </c>
      <c r="G15" s="5">
        <v>6601</v>
      </c>
      <c r="H15" s="5">
        <v>6660</v>
      </c>
      <c r="I15" s="5">
        <v>6673</v>
      </c>
      <c r="J15" s="5">
        <v>6427</v>
      </c>
      <c r="K15" s="5">
        <v>6586</v>
      </c>
      <c r="L15" s="5">
        <v>6496</v>
      </c>
      <c r="M15" s="11"/>
    </row>
    <row r="16" spans="1:13" ht="20.399999999999999" customHeight="1" x14ac:dyDescent="0.25">
      <c r="A16" s="3" t="s">
        <v>14</v>
      </c>
      <c r="B16" s="5">
        <v>6448</v>
      </c>
      <c r="C16" s="5">
        <v>6338</v>
      </c>
      <c r="D16" s="5">
        <v>6249</v>
      </c>
      <c r="E16" s="5">
        <v>6390</v>
      </c>
      <c r="F16" s="5">
        <v>6565</v>
      </c>
      <c r="G16" s="5">
        <v>6497</v>
      </c>
      <c r="H16" s="5">
        <v>6514</v>
      </c>
      <c r="I16" s="5">
        <v>6542</v>
      </c>
      <c r="J16" s="5">
        <v>6618</v>
      </c>
      <c r="K16" s="5">
        <v>6342</v>
      </c>
      <c r="L16" s="5">
        <v>6551</v>
      </c>
      <c r="M16" s="11"/>
    </row>
    <row r="17" spans="1:13" ht="20.399999999999999" customHeight="1" x14ac:dyDescent="0.25">
      <c r="A17" s="3" t="s">
        <v>15</v>
      </c>
      <c r="B17" s="5">
        <v>6645</v>
      </c>
      <c r="C17" s="5">
        <v>6517</v>
      </c>
      <c r="D17" s="5">
        <v>6344</v>
      </c>
      <c r="E17" s="5">
        <v>6285</v>
      </c>
      <c r="F17" s="5">
        <v>6428</v>
      </c>
      <c r="G17" s="5">
        <v>6566</v>
      </c>
      <c r="H17" s="5">
        <v>6522</v>
      </c>
      <c r="I17" s="5">
        <v>6515</v>
      </c>
      <c r="J17" s="5">
        <v>6567</v>
      </c>
      <c r="K17" s="5">
        <v>6620</v>
      </c>
      <c r="L17" s="5">
        <v>6431</v>
      </c>
      <c r="M17" s="11"/>
    </row>
    <row r="18" spans="1:13" ht="20.399999999999999" customHeight="1" x14ac:dyDescent="0.25">
      <c r="A18" s="3" t="s">
        <v>21</v>
      </c>
      <c r="B18" s="5">
        <f>SUM(B13:B17)</f>
        <v>32829</v>
      </c>
      <c r="C18" s="5">
        <f t="shared" ref="C18:L18" si="1">SUM(C13:C17)</f>
        <v>32719</v>
      </c>
      <c r="D18" s="5">
        <f t="shared" si="1"/>
        <v>32712</v>
      </c>
      <c r="E18" s="5">
        <f t="shared" si="1"/>
        <v>32821</v>
      </c>
      <c r="F18" s="5">
        <f t="shared" si="1"/>
        <v>32989</v>
      </c>
      <c r="G18" s="5">
        <f t="shared" si="1"/>
        <v>33086</v>
      </c>
      <c r="H18" s="5">
        <f t="shared" si="1"/>
        <v>32839</v>
      </c>
      <c r="I18" s="5">
        <f t="shared" si="1"/>
        <v>32772</v>
      </c>
      <c r="J18" s="5">
        <f t="shared" si="1"/>
        <v>32681</v>
      </c>
      <c r="K18" s="5">
        <f t="shared" si="1"/>
        <v>32508</v>
      </c>
      <c r="L18" s="5">
        <f t="shared" si="1"/>
        <v>32270</v>
      </c>
      <c r="M18" s="11"/>
    </row>
    <row r="19" spans="1:13" ht="20.399999999999999" customHeight="1" x14ac:dyDescent="0.25">
      <c r="A19" s="3" t="s">
        <v>22</v>
      </c>
      <c r="B19" s="5">
        <v>352</v>
      </c>
      <c r="C19" s="5">
        <v>372</v>
      </c>
      <c r="D19" s="5">
        <v>404</v>
      </c>
      <c r="E19" s="5">
        <v>406</v>
      </c>
      <c r="F19" s="5">
        <v>417</v>
      </c>
      <c r="G19" s="5">
        <v>410</v>
      </c>
      <c r="H19" s="5">
        <v>417</v>
      </c>
      <c r="I19" s="5">
        <v>423</v>
      </c>
      <c r="J19" s="5">
        <v>412</v>
      </c>
      <c r="K19" s="5">
        <v>406</v>
      </c>
      <c r="L19" s="5">
        <v>385</v>
      </c>
      <c r="M19" s="11"/>
    </row>
    <row r="20" spans="1:13" ht="20.399999999999999" customHeight="1" x14ac:dyDescent="0.25">
      <c r="A20" s="8" t="s">
        <v>23</v>
      </c>
      <c r="B20" s="9">
        <f>B12+B18+B19</f>
        <v>54689</v>
      </c>
      <c r="C20" s="9">
        <f t="shared" ref="C20:L20" si="2">C12+C18+C19</f>
        <v>54296</v>
      </c>
      <c r="D20" s="9">
        <f t="shared" si="2"/>
        <v>54107</v>
      </c>
      <c r="E20" s="9">
        <f t="shared" si="2"/>
        <v>54221</v>
      </c>
      <c r="F20" s="9">
        <f t="shared" si="2"/>
        <v>54100</v>
      </c>
      <c r="G20" s="9">
        <f t="shared" si="2"/>
        <v>53934</v>
      </c>
      <c r="H20" s="9">
        <f t="shared" si="2"/>
        <v>53626</v>
      </c>
      <c r="I20" s="9">
        <f t="shared" si="2"/>
        <v>53092</v>
      </c>
      <c r="J20" s="9">
        <f t="shared" si="2"/>
        <v>52618</v>
      </c>
      <c r="K20" s="9">
        <f t="shared" si="2"/>
        <v>51882</v>
      </c>
      <c r="L20" s="9">
        <f t="shared" si="2"/>
        <v>50860</v>
      </c>
      <c r="M20" s="11"/>
    </row>
    <row r="21" spans="1:13" ht="20.399999999999999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1"/>
    </row>
    <row r="22" spans="1:13" ht="20.399999999999999" customHeight="1" x14ac:dyDescent="0.25">
      <c r="A22" s="7"/>
      <c r="B22" s="7" t="s">
        <v>0</v>
      </c>
      <c r="C22" s="7" t="s">
        <v>1</v>
      </c>
      <c r="D22" s="7" t="s">
        <v>2</v>
      </c>
      <c r="E22" s="7" t="s">
        <v>3</v>
      </c>
      <c r="F22" s="7" t="s">
        <v>4</v>
      </c>
      <c r="G22" s="7" t="s">
        <v>5</v>
      </c>
      <c r="H22" s="7" t="s">
        <v>6</v>
      </c>
      <c r="I22" s="7" t="s">
        <v>7</v>
      </c>
      <c r="J22" s="7" t="s">
        <v>8</v>
      </c>
      <c r="K22" s="7" t="s">
        <v>9</v>
      </c>
      <c r="L22" s="7" t="s">
        <v>10</v>
      </c>
      <c r="M22" s="11"/>
    </row>
    <row r="23" spans="1:13" ht="20.399999999999999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1"/>
    </row>
    <row r="24" spans="1:13" ht="20.399999999999999" customHeight="1" x14ac:dyDescent="0.25">
      <c r="A24" s="3" t="s">
        <v>16</v>
      </c>
      <c r="B24" s="5">
        <v>1085</v>
      </c>
      <c r="C24" s="5">
        <v>888</v>
      </c>
      <c r="D24" s="5">
        <v>781</v>
      </c>
      <c r="E24" s="5">
        <v>776</v>
      </c>
      <c r="F24" s="5">
        <v>842</v>
      </c>
      <c r="G24" s="5">
        <v>751</v>
      </c>
      <c r="H24" s="5">
        <v>786</v>
      </c>
      <c r="I24" s="5">
        <v>713</v>
      </c>
      <c r="J24" s="5">
        <v>683</v>
      </c>
      <c r="K24" s="5">
        <v>735</v>
      </c>
      <c r="L24" s="5">
        <v>599</v>
      </c>
      <c r="M24" s="11"/>
    </row>
    <row r="25" spans="1:13" ht="20.399999999999999" customHeight="1" x14ac:dyDescent="0.25">
      <c r="A25" s="3" t="s">
        <v>17</v>
      </c>
      <c r="B25" s="5">
        <v>3873</v>
      </c>
      <c r="C25" s="5">
        <v>3958</v>
      </c>
      <c r="D25" s="5">
        <v>3874</v>
      </c>
      <c r="E25" s="5">
        <v>3981</v>
      </c>
      <c r="F25" s="5">
        <v>3816</v>
      </c>
      <c r="G25" s="5">
        <v>3732</v>
      </c>
      <c r="H25" s="5">
        <v>3777</v>
      </c>
      <c r="I25" s="5">
        <v>3739</v>
      </c>
      <c r="J25" s="5">
        <v>3617</v>
      </c>
      <c r="K25" s="5">
        <v>3528</v>
      </c>
      <c r="L25" s="5">
        <v>3476</v>
      </c>
      <c r="M25" s="11"/>
    </row>
    <row r="26" spans="1:13" ht="20.399999999999999" customHeight="1" x14ac:dyDescent="0.25">
      <c r="A26" s="3" t="s">
        <v>18</v>
      </c>
      <c r="B26" s="5">
        <v>4135</v>
      </c>
      <c r="C26" s="5">
        <v>3910</v>
      </c>
      <c r="D26" s="5">
        <v>3980</v>
      </c>
      <c r="E26" s="5">
        <v>3924</v>
      </c>
      <c r="F26" s="5">
        <v>3992</v>
      </c>
      <c r="G26" s="5">
        <v>3872</v>
      </c>
      <c r="H26" s="5">
        <v>3807</v>
      </c>
      <c r="I26" s="5">
        <v>3855</v>
      </c>
      <c r="J26" s="5">
        <v>3807</v>
      </c>
      <c r="K26" s="5">
        <v>3676</v>
      </c>
      <c r="L26" s="5">
        <v>3538</v>
      </c>
      <c r="M26" s="11"/>
    </row>
    <row r="27" spans="1:13" ht="20.399999999999999" customHeight="1" x14ac:dyDescent="0.25">
      <c r="A27" s="3" t="s">
        <v>19</v>
      </c>
      <c r="B27" s="5">
        <v>3955</v>
      </c>
      <c r="C27" s="5">
        <v>4183</v>
      </c>
      <c r="D27" s="5">
        <v>3933</v>
      </c>
      <c r="E27" s="5">
        <v>3984</v>
      </c>
      <c r="F27" s="5">
        <v>4007</v>
      </c>
      <c r="G27" s="5">
        <v>4056</v>
      </c>
      <c r="H27" s="5">
        <v>3970</v>
      </c>
      <c r="I27" s="5">
        <v>3864</v>
      </c>
      <c r="J27" s="5">
        <v>3928</v>
      </c>
      <c r="K27" s="5">
        <v>3866</v>
      </c>
      <c r="L27" s="5">
        <v>3726</v>
      </c>
      <c r="M27" s="11"/>
    </row>
    <row r="28" spans="1:13" ht="20.399999999999999" customHeight="1" x14ac:dyDescent="0.25">
      <c r="A28" s="3" t="s">
        <v>20</v>
      </c>
      <c r="B28" s="5">
        <v>13048</v>
      </c>
      <c r="C28" s="5">
        <v>12939</v>
      </c>
      <c r="D28" s="5">
        <v>12568</v>
      </c>
      <c r="E28" s="5">
        <v>12665</v>
      </c>
      <c r="F28" s="5">
        <v>12657</v>
      </c>
      <c r="G28" s="5">
        <v>12411</v>
      </c>
      <c r="H28" s="5">
        <v>12340</v>
      </c>
      <c r="I28" s="5">
        <v>12171</v>
      </c>
      <c r="J28" s="5">
        <v>12035</v>
      </c>
      <c r="K28" s="5">
        <v>11805</v>
      </c>
      <c r="L28" s="5">
        <v>11339</v>
      </c>
      <c r="M28" s="11"/>
    </row>
    <row r="29" spans="1:13" ht="20.399999999999999" customHeight="1" x14ac:dyDescent="0.25">
      <c r="A29" s="3" t="s">
        <v>11</v>
      </c>
      <c r="B29" s="5">
        <v>3879</v>
      </c>
      <c r="C29" s="5">
        <v>3951</v>
      </c>
      <c r="D29" s="5">
        <v>4232</v>
      </c>
      <c r="E29" s="5">
        <v>4030</v>
      </c>
      <c r="F29" s="5">
        <v>4160</v>
      </c>
      <c r="G29" s="5">
        <v>4121</v>
      </c>
      <c r="H29" s="5">
        <v>4115</v>
      </c>
      <c r="I29" s="5">
        <v>4051</v>
      </c>
      <c r="J29" s="5">
        <v>3994</v>
      </c>
      <c r="K29" s="5">
        <v>4009</v>
      </c>
      <c r="L29" s="5">
        <v>3967</v>
      </c>
      <c r="M29" s="11"/>
    </row>
    <row r="30" spans="1:13" ht="20.399999999999999" customHeight="1" x14ac:dyDescent="0.25">
      <c r="A30" s="3" t="s">
        <v>12</v>
      </c>
      <c r="B30" s="5">
        <v>4250</v>
      </c>
      <c r="C30" s="5">
        <v>4122</v>
      </c>
      <c r="D30" s="5">
        <v>4216</v>
      </c>
      <c r="E30" s="5">
        <v>4370</v>
      </c>
      <c r="F30" s="5">
        <v>4203</v>
      </c>
      <c r="G30" s="5">
        <v>4253</v>
      </c>
      <c r="H30" s="5">
        <v>4147</v>
      </c>
      <c r="I30" s="5">
        <v>4179</v>
      </c>
      <c r="J30" s="5">
        <v>4085</v>
      </c>
      <c r="K30" s="5">
        <v>4013</v>
      </c>
      <c r="L30" s="5">
        <v>4008</v>
      </c>
      <c r="M30" s="11"/>
    </row>
    <row r="31" spans="1:13" ht="20.399999999999999" customHeight="1" x14ac:dyDescent="0.25">
      <c r="A31" s="3" t="s">
        <v>13</v>
      </c>
      <c r="B31" s="5">
        <v>3987</v>
      </c>
      <c r="C31" s="5">
        <v>4147</v>
      </c>
      <c r="D31" s="5">
        <v>3999</v>
      </c>
      <c r="E31" s="5">
        <v>4165</v>
      </c>
      <c r="F31" s="5">
        <v>4341</v>
      </c>
      <c r="G31" s="5">
        <v>4170</v>
      </c>
      <c r="H31" s="5">
        <v>4264</v>
      </c>
      <c r="I31" s="5">
        <v>4185</v>
      </c>
      <c r="J31" s="5">
        <v>4220</v>
      </c>
      <c r="K31" s="5">
        <v>4196</v>
      </c>
      <c r="L31" s="5">
        <v>4073</v>
      </c>
      <c r="M31" s="11"/>
    </row>
    <row r="32" spans="1:13" ht="20.399999999999999" customHeight="1" x14ac:dyDescent="0.25">
      <c r="A32" s="3" t="s">
        <v>14</v>
      </c>
      <c r="B32" s="5">
        <v>4178</v>
      </c>
      <c r="C32" s="5">
        <v>4072</v>
      </c>
      <c r="D32" s="5">
        <v>4158</v>
      </c>
      <c r="E32" s="5">
        <v>4009</v>
      </c>
      <c r="F32" s="5">
        <v>4205</v>
      </c>
      <c r="G32" s="5">
        <v>4366</v>
      </c>
      <c r="H32" s="5">
        <v>4234</v>
      </c>
      <c r="I32" s="5">
        <v>4322</v>
      </c>
      <c r="J32" s="5">
        <v>4248</v>
      </c>
      <c r="K32" s="5">
        <v>4193</v>
      </c>
      <c r="L32" s="5">
        <v>4130</v>
      </c>
      <c r="M32" s="11"/>
    </row>
    <row r="33" spans="1:15" ht="20.399999999999999" customHeight="1" x14ac:dyDescent="0.25">
      <c r="A33" s="3" t="s">
        <v>15</v>
      </c>
      <c r="B33" s="5">
        <v>4124</v>
      </c>
      <c r="C33" s="5">
        <v>4222</v>
      </c>
      <c r="D33" s="5">
        <v>4076</v>
      </c>
      <c r="E33" s="5">
        <v>4215</v>
      </c>
      <c r="F33" s="5">
        <v>4035</v>
      </c>
      <c r="G33" s="5">
        <v>4231</v>
      </c>
      <c r="H33" s="5">
        <v>4384</v>
      </c>
      <c r="I33" s="5">
        <v>4260</v>
      </c>
      <c r="J33" s="5">
        <v>4291</v>
      </c>
      <c r="K33" s="5">
        <v>4263</v>
      </c>
      <c r="L33" s="5">
        <v>4210</v>
      </c>
      <c r="M33" s="11"/>
    </row>
    <row r="34" spans="1:15" ht="20.399999999999999" customHeight="1" x14ac:dyDescent="0.25">
      <c r="A34" s="3" t="s">
        <v>21</v>
      </c>
      <c r="B34" s="5">
        <v>20418</v>
      </c>
      <c r="C34" s="5">
        <v>20514</v>
      </c>
      <c r="D34" s="5">
        <v>20681</v>
      </c>
      <c r="E34" s="5">
        <v>20789</v>
      </c>
      <c r="F34" s="5">
        <v>20944</v>
      </c>
      <c r="G34" s="5">
        <v>21141</v>
      </c>
      <c r="H34" s="5">
        <v>21144</v>
      </c>
      <c r="I34" s="5">
        <v>20997</v>
      </c>
      <c r="J34" s="5">
        <v>20838</v>
      </c>
      <c r="K34" s="5">
        <v>20674</v>
      </c>
      <c r="L34" s="5">
        <v>20388</v>
      </c>
      <c r="M34" s="11"/>
    </row>
    <row r="35" spans="1:15" ht="20.399999999999999" customHeight="1" x14ac:dyDescent="0.25">
      <c r="A35" s="3" t="s">
        <v>22</v>
      </c>
      <c r="B35" s="5">
        <v>93</v>
      </c>
      <c r="C35" s="5">
        <v>96</v>
      </c>
      <c r="D35" s="5">
        <v>106</v>
      </c>
      <c r="E35" s="5">
        <v>104</v>
      </c>
      <c r="F35" s="5">
        <v>106</v>
      </c>
      <c r="G35" s="5">
        <v>106</v>
      </c>
      <c r="H35" s="5">
        <v>100</v>
      </c>
      <c r="I35" s="5">
        <v>102</v>
      </c>
      <c r="J35" s="5">
        <v>101</v>
      </c>
      <c r="K35" s="5">
        <v>99</v>
      </c>
      <c r="L35" s="5">
        <v>102</v>
      </c>
      <c r="M35" s="11"/>
    </row>
    <row r="36" spans="1:15" ht="20.399999999999999" customHeight="1" x14ac:dyDescent="0.25">
      <c r="A36" s="41" t="s">
        <v>65</v>
      </c>
      <c r="B36" s="42">
        <f>B28+B34+B35</f>
        <v>33559</v>
      </c>
      <c r="C36" s="42">
        <f t="shared" ref="C36:L36" si="3">C28+C34+C35</f>
        <v>33549</v>
      </c>
      <c r="D36" s="42">
        <f t="shared" si="3"/>
        <v>33355</v>
      </c>
      <c r="E36" s="42">
        <f t="shared" si="3"/>
        <v>33558</v>
      </c>
      <c r="F36" s="42">
        <f t="shared" si="3"/>
        <v>33707</v>
      </c>
      <c r="G36" s="42">
        <f t="shared" si="3"/>
        <v>33658</v>
      </c>
      <c r="H36" s="42">
        <f t="shared" si="3"/>
        <v>33584</v>
      </c>
      <c r="I36" s="42">
        <f t="shared" si="3"/>
        <v>33270</v>
      </c>
      <c r="J36" s="42">
        <f t="shared" si="3"/>
        <v>32974</v>
      </c>
      <c r="K36" s="42">
        <f t="shared" si="3"/>
        <v>32578</v>
      </c>
      <c r="L36" s="42">
        <f t="shared" si="3"/>
        <v>31829</v>
      </c>
      <c r="M36" s="11"/>
    </row>
    <row r="37" spans="1:15" s="45" customFormat="1" ht="7.8" customHeight="1" x14ac:dyDescent="0.25">
      <c r="A37" s="6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11"/>
    </row>
    <row r="38" spans="1:15" s="50" customFormat="1" ht="22.2" customHeight="1" x14ac:dyDescent="0.25">
      <c r="A38" s="41" t="s">
        <v>66</v>
      </c>
      <c r="B38" s="49">
        <v>165</v>
      </c>
      <c r="C38" s="49">
        <v>190</v>
      </c>
      <c r="D38" s="49">
        <v>240</v>
      </c>
      <c r="E38" s="49">
        <v>256</v>
      </c>
      <c r="F38" s="49">
        <v>318</v>
      </c>
      <c r="G38" s="49">
        <v>309</v>
      </c>
      <c r="H38" s="49">
        <v>345</v>
      </c>
      <c r="I38" s="49">
        <v>404</v>
      </c>
      <c r="J38" s="49">
        <v>464</v>
      </c>
      <c r="K38" s="49">
        <v>445</v>
      </c>
      <c r="L38" s="42">
        <v>503</v>
      </c>
      <c r="M38" s="11"/>
    </row>
    <row r="39" spans="1:15" s="20" customFormat="1" ht="22.8" customHeight="1" x14ac:dyDescent="0.25">
      <c r="A39" s="47" t="s">
        <v>67</v>
      </c>
      <c r="B39" s="48">
        <f>B36+B38</f>
        <v>33724</v>
      </c>
      <c r="C39" s="48">
        <f t="shared" ref="C39:L39" si="4">C36+C38</f>
        <v>33739</v>
      </c>
      <c r="D39" s="48">
        <f t="shared" si="4"/>
        <v>33595</v>
      </c>
      <c r="E39" s="48">
        <f t="shared" si="4"/>
        <v>33814</v>
      </c>
      <c r="F39" s="48">
        <f t="shared" si="4"/>
        <v>34025</v>
      </c>
      <c r="G39" s="48">
        <f t="shared" si="4"/>
        <v>33967</v>
      </c>
      <c r="H39" s="48">
        <f t="shared" si="4"/>
        <v>33929</v>
      </c>
      <c r="I39" s="48">
        <f t="shared" si="4"/>
        <v>33674</v>
      </c>
      <c r="J39" s="48">
        <f t="shared" si="4"/>
        <v>33438</v>
      </c>
      <c r="K39" s="48">
        <f t="shared" si="4"/>
        <v>33023</v>
      </c>
      <c r="L39" s="48">
        <f t="shared" si="4"/>
        <v>32332</v>
      </c>
      <c r="M39" s="11"/>
      <c r="O39" s="21"/>
    </row>
    <row r="40" spans="1:15" s="20" customFormat="1" ht="22.8" customHeight="1" x14ac:dyDescent="0.25">
      <c r="A40" s="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11"/>
      <c r="O40" s="21"/>
    </row>
    <row r="41" spans="1:15" ht="20.399999999999999" customHeight="1" x14ac:dyDescent="0.25">
      <c r="A41" s="23" t="s">
        <v>26</v>
      </c>
      <c r="B41" s="27">
        <f>B20+B39</f>
        <v>88413</v>
      </c>
      <c r="C41" s="27">
        <f t="shared" ref="C41:L41" si="5">C20+C39</f>
        <v>88035</v>
      </c>
      <c r="D41" s="27">
        <f t="shared" si="5"/>
        <v>87702</v>
      </c>
      <c r="E41" s="27">
        <f t="shared" si="5"/>
        <v>88035</v>
      </c>
      <c r="F41" s="27">
        <f t="shared" si="5"/>
        <v>88125</v>
      </c>
      <c r="G41" s="27">
        <f t="shared" si="5"/>
        <v>87901</v>
      </c>
      <c r="H41" s="27">
        <f t="shared" si="5"/>
        <v>87555</v>
      </c>
      <c r="I41" s="27">
        <f t="shared" si="5"/>
        <v>86766</v>
      </c>
      <c r="J41" s="27">
        <f t="shared" si="5"/>
        <v>86056</v>
      </c>
      <c r="K41" s="27">
        <f t="shared" si="5"/>
        <v>84905</v>
      </c>
      <c r="L41" s="27">
        <f t="shared" si="5"/>
        <v>83192</v>
      </c>
      <c r="M41" s="11"/>
    </row>
    <row r="44" spans="1:15" x14ac:dyDescent="0.25">
      <c r="A44" s="13" t="s">
        <v>27</v>
      </c>
    </row>
    <row r="45" spans="1:15" x14ac:dyDescent="0.25">
      <c r="A45" s="13" t="s">
        <v>28</v>
      </c>
    </row>
  </sheetData>
  <mergeCells count="1">
    <mergeCell ref="A3:L3"/>
  </mergeCells>
  <pageMargins left="0.70866141732283505" right="0.70866141732283505" top="0.74803149606299202" bottom="0.74803149606299202" header="0.31496062992126" footer="0.31496062992126"/>
  <pageSetup paperSize="9" scale="86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'49'!B39:L39</xm:f>
              <xm:sqref>M39</xm:sqref>
            </x14:sparkline>
            <x14:sparkline>
              <xm:f>'49'!B40:L40</xm:f>
              <xm:sqref>M40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'49'!B8:L8</xm:f>
              <xm:sqref>M8</xm:sqref>
            </x14:sparkline>
            <x14:sparkline>
              <xm:f>'49'!B9:L9</xm:f>
              <xm:sqref>M9</xm:sqref>
            </x14:sparkline>
            <x14:sparkline>
              <xm:f>'49'!B10:L10</xm:f>
              <xm:sqref>M10</xm:sqref>
            </x14:sparkline>
            <x14:sparkline>
              <xm:f>'49'!B11:L11</xm:f>
              <xm:sqref>M11</xm:sqref>
            </x14:sparkline>
            <x14:sparkline>
              <xm:f>'49'!B12:L12</xm:f>
              <xm:sqref>M12</xm:sqref>
            </x14:sparkline>
            <x14:sparkline>
              <xm:f>'49'!B13:L13</xm:f>
              <xm:sqref>M13</xm:sqref>
            </x14:sparkline>
            <x14:sparkline>
              <xm:f>'49'!B14:L14</xm:f>
              <xm:sqref>M14</xm:sqref>
            </x14:sparkline>
            <x14:sparkline>
              <xm:f>'49'!B15:L15</xm:f>
              <xm:sqref>M15</xm:sqref>
            </x14:sparkline>
            <x14:sparkline>
              <xm:f>'49'!B16:L16</xm:f>
              <xm:sqref>M16</xm:sqref>
            </x14:sparkline>
            <x14:sparkline>
              <xm:f>'49'!B17:L17</xm:f>
              <xm:sqref>M17</xm:sqref>
            </x14:sparkline>
            <x14:sparkline>
              <xm:f>'49'!B18:L18</xm:f>
              <xm:sqref>M18</xm:sqref>
            </x14:sparkline>
            <x14:sparkline>
              <xm:f>'49'!B19:L19</xm:f>
              <xm:sqref>M19</xm:sqref>
            </x14:sparkline>
            <x14:sparkline>
              <xm:f>'49'!B20:L20</xm:f>
              <xm:sqref>M20</xm:sqref>
            </x14:sparkline>
            <x14:sparkline>
              <xm:f>'49'!B21:L21</xm:f>
              <xm:sqref>M21</xm:sqref>
            </x14:sparkline>
            <x14:sparkline>
              <xm:f>'49'!B23:L23</xm:f>
              <xm:sqref>M23</xm:sqref>
            </x14:sparkline>
            <x14:sparkline>
              <xm:f>'49'!B24:L24</xm:f>
              <xm:sqref>M24</xm:sqref>
            </x14:sparkline>
            <x14:sparkline>
              <xm:f>'49'!B25:L25</xm:f>
              <xm:sqref>M25</xm:sqref>
            </x14:sparkline>
            <x14:sparkline>
              <xm:f>'49'!B26:L26</xm:f>
              <xm:sqref>M26</xm:sqref>
            </x14:sparkline>
            <x14:sparkline>
              <xm:f>'49'!B27:L27</xm:f>
              <xm:sqref>M27</xm:sqref>
            </x14:sparkline>
            <x14:sparkline>
              <xm:f>'49'!B28:L28</xm:f>
              <xm:sqref>M28</xm:sqref>
            </x14:sparkline>
            <x14:sparkline>
              <xm:f>'49'!B29:L29</xm:f>
              <xm:sqref>M29</xm:sqref>
            </x14:sparkline>
            <x14:sparkline>
              <xm:f>'49'!B30:L30</xm:f>
              <xm:sqref>M30</xm:sqref>
            </x14:sparkline>
            <x14:sparkline>
              <xm:f>'49'!B31:L31</xm:f>
              <xm:sqref>M31</xm:sqref>
            </x14:sparkline>
            <x14:sparkline>
              <xm:f>'49'!B32:L32</xm:f>
              <xm:sqref>M32</xm:sqref>
            </x14:sparkline>
            <x14:sparkline>
              <xm:f>'49'!B33:L33</xm:f>
              <xm:sqref>M33</xm:sqref>
            </x14:sparkline>
            <x14:sparkline>
              <xm:f>'49'!B34:L34</xm:f>
              <xm:sqref>M34</xm:sqref>
            </x14:sparkline>
            <x14:sparkline>
              <xm:f>'49'!B35:L35</xm:f>
              <xm:sqref>M35</xm:sqref>
            </x14:sparkline>
            <x14:sparkline>
              <xm:f>'49'!B36:L36</xm:f>
              <xm:sqref>M36</xm:sqref>
            </x14:sparkline>
            <x14:sparkline>
              <xm:f>'49'!B37:L37</xm:f>
              <xm:sqref>M37</xm:sqref>
            </x14:sparkline>
            <x14:sparkline>
              <xm:f>'49'!B38:L38</xm:f>
              <xm:sqref>M38</xm:sqref>
            </x14:sparkline>
            <x14:sparkline>
              <xm:f>'49'!B41:L41</xm:f>
              <xm:sqref>M41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opLeftCell="A35" zoomScaleNormal="100" workbookViewId="0">
      <selection activeCell="A40" sqref="A40:XFD40"/>
    </sheetView>
  </sheetViews>
  <sheetFormatPr baseColWidth="10" defaultRowHeight="13.2" x14ac:dyDescent="0.25"/>
  <cols>
    <col min="1" max="1" width="26.6640625" customWidth="1"/>
    <col min="13" max="13" width="15.5546875" customWidth="1"/>
  </cols>
  <sheetData>
    <row r="1" spans="1:13" s="11" customFormat="1" x14ac:dyDescent="0.25">
      <c r="A1" s="6" t="s">
        <v>24</v>
      </c>
    </row>
    <row r="2" spans="1:13" s="11" customFormat="1" x14ac:dyDescent="0.25">
      <c r="A2" s="12"/>
      <c r="B2" s="12"/>
      <c r="C2" s="12"/>
      <c r="D2" s="12"/>
      <c r="E2" s="12"/>
    </row>
    <row r="3" spans="1:13" s="11" customFormat="1" ht="27.6" customHeight="1" x14ac:dyDescent="0.25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27" customHeight="1" x14ac:dyDescent="0.25">
      <c r="A6" s="7"/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20" t="s">
        <v>63</v>
      </c>
    </row>
    <row r="7" spans="1:13" ht="27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1"/>
    </row>
    <row r="8" spans="1:13" ht="27" customHeight="1" x14ac:dyDescent="0.25">
      <c r="A8" s="3" t="s">
        <v>16</v>
      </c>
      <c r="B8" s="5">
        <v>563</v>
      </c>
      <c r="C8" s="5">
        <v>447</v>
      </c>
      <c r="D8" s="5">
        <v>458</v>
      </c>
      <c r="E8" s="5">
        <v>414</v>
      </c>
      <c r="F8" s="5">
        <v>410</v>
      </c>
      <c r="G8" s="5">
        <v>359</v>
      </c>
      <c r="H8" s="5">
        <v>356</v>
      </c>
      <c r="I8" s="5">
        <v>270</v>
      </c>
      <c r="J8" s="5">
        <v>292</v>
      </c>
      <c r="K8" s="5">
        <v>249</v>
      </c>
      <c r="L8" s="5">
        <v>217</v>
      </c>
      <c r="M8" s="11"/>
    </row>
    <row r="9" spans="1:13" ht="27" customHeight="1" x14ac:dyDescent="0.25">
      <c r="A9" s="3" t="s">
        <v>17</v>
      </c>
      <c r="B9" s="5">
        <v>2620</v>
      </c>
      <c r="C9" s="5">
        <v>2613</v>
      </c>
      <c r="D9" s="5">
        <v>2633</v>
      </c>
      <c r="E9" s="5">
        <v>2548</v>
      </c>
      <c r="F9" s="5">
        <v>2510</v>
      </c>
      <c r="G9" s="5">
        <v>2485</v>
      </c>
      <c r="H9" s="5">
        <v>2417</v>
      </c>
      <c r="I9" s="5">
        <v>2293</v>
      </c>
      <c r="J9" s="5">
        <v>2164</v>
      </c>
      <c r="K9" s="5">
        <v>2161</v>
      </c>
      <c r="L9" s="5">
        <v>2055</v>
      </c>
      <c r="M9" s="11"/>
    </row>
    <row r="10" spans="1:13" ht="27" customHeight="1" x14ac:dyDescent="0.25">
      <c r="A10" s="3" t="s">
        <v>18</v>
      </c>
      <c r="B10" s="5">
        <v>2885</v>
      </c>
      <c r="C10" s="5">
        <v>2672</v>
      </c>
      <c r="D10" s="5">
        <v>2663</v>
      </c>
      <c r="E10" s="5">
        <v>2718</v>
      </c>
      <c r="F10" s="5">
        <v>2618</v>
      </c>
      <c r="G10" s="5">
        <v>2576</v>
      </c>
      <c r="H10" s="5">
        <v>2591</v>
      </c>
      <c r="I10" s="5">
        <v>2481</v>
      </c>
      <c r="J10" s="5">
        <v>2355</v>
      </c>
      <c r="K10" s="5">
        <v>2262</v>
      </c>
      <c r="L10" s="5">
        <v>2191</v>
      </c>
      <c r="M10" s="11"/>
    </row>
    <row r="11" spans="1:13" ht="27" customHeight="1" x14ac:dyDescent="0.25">
      <c r="A11" s="3" t="s">
        <v>19</v>
      </c>
      <c r="B11" s="5">
        <v>2850</v>
      </c>
      <c r="C11" s="5">
        <v>2954</v>
      </c>
      <c r="D11" s="5">
        <v>2742</v>
      </c>
      <c r="E11" s="5">
        <v>2730</v>
      </c>
      <c r="F11" s="5">
        <v>2764</v>
      </c>
      <c r="G11" s="5">
        <v>2643</v>
      </c>
      <c r="H11" s="5">
        <v>2632</v>
      </c>
      <c r="I11" s="5">
        <v>2623</v>
      </c>
      <c r="J11" s="5">
        <v>2524</v>
      </c>
      <c r="K11" s="5">
        <v>2419</v>
      </c>
      <c r="L11" s="5">
        <v>2320</v>
      </c>
      <c r="M11" s="11"/>
    </row>
    <row r="12" spans="1:13" ht="27" customHeight="1" x14ac:dyDescent="0.25">
      <c r="A12" s="3" t="s">
        <v>20</v>
      </c>
      <c r="B12" s="5">
        <f>SUM(B8:B11)</f>
        <v>8918</v>
      </c>
      <c r="C12" s="5">
        <f t="shared" ref="C12:L12" si="0">SUM(C8:C11)</f>
        <v>8686</v>
      </c>
      <c r="D12" s="5">
        <f t="shared" si="0"/>
        <v>8496</v>
      </c>
      <c r="E12" s="5">
        <f t="shared" si="0"/>
        <v>8410</v>
      </c>
      <c r="F12" s="5">
        <f t="shared" si="0"/>
        <v>8302</v>
      </c>
      <c r="G12" s="5">
        <f t="shared" si="0"/>
        <v>8063</v>
      </c>
      <c r="H12" s="5">
        <f t="shared" si="0"/>
        <v>7996</v>
      </c>
      <c r="I12" s="5">
        <f t="shared" si="0"/>
        <v>7667</v>
      </c>
      <c r="J12" s="5">
        <f t="shared" si="0"/>
        <v>7335</v>
      </c>
      <c r="K12" s="5">
        <f t="shared" si="0"/>
        <v>7091</v>
      </c>
      <c r="L12" s="5">
        <f t="shared" si="0"/>
        <v>6783</v>
      </c>
      <c r="M12" s="11"/>
    </row>
    <row r="13" spans="1:13" ht="27" customHeight="1" x14ac:dyDescent="0.25">
      <c r="A13" s="3" t="s">
        <v>11</v>
      </c>
      <c r="B13" s="5">
        <v>2742</v>
      </c>
      <c r="C13" s="5">
        <v>2847</v>
      </c>
      <c r="D13" s="5">
        <v>2966</v>
      </c>
      <c r="E13" s="5">
        <v>2737</v>
      </c>
      <c r="F13" s="5">
        <v>2750</v>
      </c>
      <c r="G13" s="5">
        <v>2738</v>
      </c>
      <c r="H13" s="5">
        <v>2619</v>
      </c>
      <c r="I13" s="5">
        <v>2603</v>
      </c>
      <c r="J13" s="5">
        <v>2616</v>
      </c>
      <c r="K13" s="5">
        <v>2568</v>
      </c>
      <c r="L13" s="5">
        <v>2435</v>
      </c>
      <c r="M13" s="11"/>
    </row>
    <row r="14" spans="1:13" ht="27" customHeight="1" x14ac:dyDescent="0.25">
      <c r="A14" s="3" t="s">
        <v>12</v>
      </c>
      <c r="B14" s="5">
        <v>2770</v>
      </c>
      <c r="C14" s="5">
        <v>2729</v>
      </c>
      <c r="D14" s="5">
        <v>2856</v>
      </c>
      <c r="E14" s="5">
        <v>2980</v>
      </c>
      <c r="F14" s="5">
        <v>2709</v>
      </c>
      <c r="G14" s="5">
        <v>2664</v>
      </c>
      <c r="H14" s="5">
        <v>2721</v>
      </c>
      <c r="I14" s="5">
        <v>2580</v>
      </c>
      <c r="J14" s="5">
        <v>2583</v>
      </c>
      <c r="K14" s="5">
        <v>2561</v>
      </c>
      <c r="L14" s="5">
        <v>2526</v>
      </c>
      <c r="M14" s="11"/>
    </row>
    <row r="15" spans="1:13" ht="27" customHeight="1" x14ac:dyDescent="0.25">
      <c r="A15" s="3" t="s">
        <v>13</v>
      </c>
      <c r="B15" s="5">
        <v>2731</v>
      </c>
      <c r="C15" s="5">
        <v>2656</v>
      </c>
      <c r="D15" s="5">
        <v>2598</v>
      </c>
      <c r="E15" s="5">
        <v>2753</v>
      </c>
      <c r="F15" s="5">
        <v>2880</v>
      </c>
      <c r="G15" s="5">
        <v>2642</v>
      </c>
      <c r="H15" s="5">
        <v>2656</v>
      </c>
      <c r="I15" s="5">
        <v>2704</v>
      </c>
      <c r="J15" s="5">
        <v>2611</v>
      </c>
      <c r="K15" s="5">
        <v>2581</v>
      </c>
      <c r="L15" s="5">
        <v>2528</v>
      </c>
      <c r="M15" s="11"/>
    </row>
    <row r="16" spans="1:13" ht="27" customHeight="1" x14ac:dyDescent="0.25">
      <c r="A16" s="3" t="s">
        <v>14</v>
      </c>
      <c r="B16" s="5">
        <v>2712</v>
      </c>
      <c r="C16" s="5">
        <v>2685</v>
      </c>
      <c r="D16" s="5">
        <v>2608</v>
      </c>
      <c r="E16" s="5">
        <v>2583</v>
      </c>
      <c r="F16" s="5">
        <v>2691</v>
      </c>
      <c r="G16" s="5">
        <v>2816</v>
      </c>
      <c r="H16" s="5">
        <v>2628</v>
      </c>
      <c r="I16" s="5">
        <v>2660</v>
      </c>
      <c r="J16" s="5">
        <v>2615</v>
      </c>
      <c r="K16" s="5">
        <v>2583</v>
      </c>
      <c r="L16" s="5">
        <v>2530</v>
      </c>
      <c r="M16" s="11"/>
    </row>
    <row r="17" spans="1:13" ht="27" customHeight="1" x14ac:dyDescent="0.25">
      <c r="A17" s="3" t="s">
        <v>15</v>
      </c>
      <c r="B17" s="5">
        <v>2805</v>
      </c>
      <c r="C17" s="5">
        <v>2697</v>
      </c>
      <c r="D17" s="5">
        <v>2634</v>
      </c>
      <c r="E17" s="5">
        <v>2600</v>
      </c>
      <c r="F17" s="5">
        <v>2546</v>
      </c>
      <c r="G17" s="5">
        <v>2664</v>
      </c>
      <c r="H17" s="5">
        <v>2801</v>
      </c>
      <c r="I17" s="5">
        <v>2615</v>
      </c>
      <c r="J17" s="5">
        <v>2638</v>
      </c>
      <c r="K17" s="5">
        <v>2615</v>
      </c>
      <c r="L17" s="5">
        <v>2581</v>
      </c>
      <c r="M17" s="11"/>
    </row>
    <row r="18" spans="1:13" ht="27" customHeight="1" x14ac:dyDescent="0.25">
      <c r="A18" s="3" t="s">
        <v>21</v>
      </c>
      <c r="B18" s="5">
        <f>SUM(B13:B17)</f>
        <v>13760</v>
      </c>
      <c r="C18" s="5">
        <f t="shared" ref="C18:L18" si="1">SUM(C13:C17)</f>
        <v>13614</v>
      </c>
      <c r="D18" s="5">
        <f t="shared" si="1"/>
        <v>13662</v>
      </c>
      <c r="E18" s="5">
        <f t="shared" si="1"/>
        <v>13653</v>
      </c>
      <c r="F18" s="5">
        <f t="shared" si="1"/>
        <v>13576</v>
      </c>
      <c r="G18" s="5">
        <f t="shared" si="1"/>
        <v>13524</v>
      </c>
      <c r="H18" s="5">
        <f t="shared" si="1"/>
        <v>13425</v>
      </c>
      <c r="I18" s="5">
        <f t="shared" si="1"/>
        <v>13162</v>
      </c>
      <c r="J18" s="5">
        <f t="shared" si="1"/>
        <v>13063</v>
      </c>
      <c r="K18" s="5">
        <f t="shared" si="1"/>
        <v>12908</v>
      </c>
      <c r="L18" s="5">
        <f t="shared" si="1"/>
        <v>12600</v>
      </c>
      <c r="M18" s="11"/>
    </row>
    <row r="19" spans="1:13" ht="27" customHeight="1" x14ac:dyDescent="0.25">
      <c r="A19" s="3" t="s">
        <v>22</v>
      </c>
      <c r="B19" s="5">
        <v>188</v>
      </c>
      <c r="C19" s="5">
        <v>177</v>
      </c>
      <c r="D19" s="5">
        <v>192</v>
      </c>
      <c r="E19" s="5">
        <v>210</v>
      </c>
      <c r="F19" s="5">
        <v>194</v>
      </c>
      <c r="G19" s="5">
        <v>187</v>
      </c>
      <c r="H19" s="5">
        <v>191</v>
      </c>
      <c r="I19" s="5">
        <v>198</v>
      </c>
      <c r="J19" s="5">
        <v>217</v>
      </c>
      <c r="K19" s="5">
        <v>214</v>
      </c>
      <c r="L19" s="5">
        <v>216</v>
      </c>
      <c r="M19" s="11"/>
    </row>
    <row r="20" spans="1:13" ht="27" customHeight="1" x14ac:dyDescent="0.25">
      <c r="A20" s="8" t="s">
        <v>23</v>
      </c>
      <c r="B20" s="9">
        <f>B12+B18+B19</f>
        <v>22866</v>
      </c>
      <c r="C20" s="9">
        <f t="shared" ref="C20:L20" si="2">C12+C18+C19</f>
        <v>22477</v>
      </c>
      <c r="D20" s="9">
        <f t="shared" si="2"/>
        <v>22350</v>
      </c>
      <c r="E20" s="9">
        <f t="shared" si="2"/>
        <v>22273</v>
      </c>
      <c r="F20" s="9">
        <f t="shared" si="2"/>
        <v>22072</v>
      </c>
      <c r="G20" s="9">
        <f t="shared" si="2"/>
        <v>21774</v>
      </c>
      <c r="H20" s="9">
        <f t="shared" si="2"/>
        <v>21612</v>
      </c>
      <c r="I20" s="9">
        <f t="shared" si="2"/>
        <v>21027</v>
      </c>
      <c r="J20" s="9">
        <f t="shared" si="2"/>
        <v>20615</v>
      </c>
      <c r="K20" s="9">
        <f t="shared" si="2"/>
        <v>20213</v>
      </c>
      <c r="L20" s="9">
        <f t="shared" si="2"/>
        <v>19599</v>
      </c>
      <c r="M20" s="11"/>
    </row>
    <row r="21" spans="1:13" ht="27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1"/>
    </row>
    <row r="22" spans="1:13" ht="27" customHeight="1" x14ac:dyDescent="0.25">
      <c r="A22" s="7"/>
      <c r="B22" s="7" t="s">
        <v>0</v>
      </c>
      <c r="C22" s="7" t="s">
        <v>1</v>
      </c>
      <c r="D22" s="7" t="s">
        <v>2</v>
      </c>
      <c r="E22" s="7" t="s">
        <v>3</v>
      </c>
      <c r="F22" s="7" t="s">
        <v>4</v>
      </c>
      <c r="G22" s="7" t="s">
        <v>5</v>
      </c>
      <c r="H22" s="7" t="s">
        <v>6</v>
      </c>
      <c r="I22" s="7" t="s">
        <v>7</v>
      </c>
      <c r="J22" s="7" t="s">
        <v>8</v>
      </c>
      <c r="K22" s="7" t="s">
        <v>9</v>
      </c>
      <c r="L22" s="7" t="s">
        <v>10</v>
      </c>
      <c r="M22" s="11"/>
    </row>
    <row r="23" spans="1:13" ht="27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1"/>
    </row>
    <row r="24" spans="1:13" ht="27" customHeight="1" x14ac:dyDescent="0.25">
      <c r="A24" s="3" t="s">
        <v>16</v>
      </c>
      <c r="B24" s="5">
        <v>473</v>
      </c>
      <c r="C24" s="5">
        <v>438</v>
      </c>
      <c r="D24" s="5">
        <v>325</v>
      </c>
      <c r="E24" s="5">
        <v>344</v>
      </c>
      <c r="F24" s="5">
        <v>497</v>
      </c>
      <c r="G24" s="5">
        <v>452</v>
      </c>
      <c r="H24" s="5">
        <v>472</v>
      </c>
      <c r="I24" s="5">
        <v>440</v>
      </c>
      <c r="J24" s="5">
        <v>451</v>
      </c>
      <c r="K24" s="5">
        <v>429</v>
      </c>
      <c r="L24" s="5">
        <v>375</v>
      </c>
      <c r="M24" s="11"/>
    </row>
    <row r="25" spans="1:13" ht="27" customHeight="1" x14ac:dyDescent="0.25">
      <c r="A25" s="3" t="s">
        <v>17</v>
      </c>
      <c r="B25" s="5">
        <v>1241</v>
      </c>
      <c r="C25" s="5">
        <v>1237</v>
      </c>
      <c r="D25" s="5">
        <v>1222</v>
      </c>
      <c r="E25" s="5">
        <v>1313</v>
      </c>
      <c r="F25" s="5">
        <v>1214</v>
      </c>
      <c r="G25" s="5">
        <v>1184</v>
      </c>
      <c r="H25" s="5">
        <v>1223</v>
      </c>
      <c r="I25" s="5">
        <v>1115</v>
      </c>
      <c r="J25" s="5">
        <v>1164</v>
      </c>
      <c r="K25" s="5">
        <v>1071</v>
      </c>
      <c r="L25" s="5">
        <v>991</v>
      </c>
      <c r="M25" s="11"/>
    </row>
    <row r="26" spans="1:13" ht="27" customHeight="1" x14ac:dyDescent="0.25">
      <c r="A26" s="3" t="s">
        <v>18</v>
      </c>
      <c r="B26" s="5">
        <v>1338</v>
      </c>
      <c r="C26" s="5">
        <v>1253</v>
      </c>
      <c r="D26" s="5">
        <v>1261</v>
      </c>
      <c r="E26" s="5">
        <v>1245</v>
      </c>
      <c r="F26" s="5">
        <v>1339</v>
      </c>
      <c r="G26" s="5">
        <v>1233</v>
      </c>
      <c r="H26" s="5">
        <v>1209</v>
      </c>
      <c r="I26" s="5">
        <v>1223</v>
      </c>
      <c r="J26" s="5">
        <v>1135</v>
      </c>
      <c r="K26" s="5">
        <v>1151</v>
      </c>
      <c r="L26" s="5">
        <v>1074</v>
      </c>
      <c r="M26" s="11"/>
    </row>
    <row r="27" spans="1:13" ht="27" customHeight="1" x14ac:dyDescent="0.25">
      <c r="A27" s="3" t="s">
        <v>19</v>
      </c>
      <c r="B27" s="5">
        <v>1306</v>
      </c>
      <c r="C27" s="5">
        <v>1352</v>
      </c>
      <c r="D27" s="5">
        <v>1255</v>
      </c>
      <c r="E27" s="5">
        <v>1260</v>
      </c>
      <c r="F27" s="5">
        <v>1253</v>
      </c>
      <c r="G27" s="5">
        <v>1359</v>
      </c>
      <c r="H27" s="5">
        <v>1215</v>
      </c>
      <c r="I27" s="5">
        <v>1216</v>
      </c>
      <c r="J27" s="5">
        <v>1255</v>
      </c>
      <c r="K27" s="5">
        <v>1158</v>
      </c>
      <c r="L27" s="5">
        <v>1159</v>
      </c>
      <c r="M27" s="11"/>
    </row>
    <row r="28" spans="1:13" ht="27" customHeight="1" x14ac:dyDescent="0.25">
      <c r="A28" s="3" t="s">
        <v>20</v>
      </c>
      <c r="B28" s="5">
        <v>4358</v>
      </c>
      <c r="C28" s="5">
        <v>4280</v>
      </c>
      <c r="D28" s="5">
        <v>4063</v>
      </c>
      <c r="E28" s="5">
        <v>4162</v>
      </c>
      <c r="F28" s="5">
        <v>4303</v>
      </c>
      <c r="G28" s="5">
        <v>4228</v>
      </c>
      <c r="H28" s="5">
        <v>4119</v>
      </c>
      <c r="I28" s="5">
        <v>3994</v>
      </c>
      <c r="J28" s="5">
        <v>4005</v>
      </c>
      <c r="K28" s="5">
        <v>3809</v>
      </c>
      <c r="L28" s="5">
        <v>3599</v>
      </c>
      <c r="M28" s="11"/>
    </row>
    <row r="29" spans="1:13" ht="27" customHeight="1" x14ac:dyDescent="0.25">
      <c r="A29" s="3" t="s">
        <v>11</v>
      </c>
      <c r="B29" s="5">
        <v>1410</v>
      </c>
      <c r="C29" s="5">
        <v>1389</v>
      </c>
      <c r="D29" s="5">
        <v>1376</v>
      </c>
      <c r="E29" s="5">
        <v>1273</v>
      </c>
      <c r="F29" s="5">
        <v>1301</v>
      </c>
      <c r="G29" s="5">
        <v>1275</v>
      </c>
      <c r="H29" s="5">
        <v>1356</v>
      </c>
      <c r="I29" s="5">
        <v>1218</v>
      </c>
      <c r="J29" s="5">
        <v>1232</v>
      </c>
      <c r="K29" s="5">
        <v>1270</v>
      </c>
      <c r="L29" s="5">
        <v>1170</v>
      </c>
      <c r="M29" s="11"/>
    </row>
    <row r="30" spans="1:13" ht="27" customHeight="1" x14ac:dyDescent="0.25">
      <c r="A30" s="3" t="s">
        <v>12</v>
      </c>
      <c r="B30" s="5">
        <v>1392</v>
      </c>
      <c r="C30" s="5">
        <v>1398</v>
      </c>
      <c r="D30" s="5">
        <v>1430</v>
      </c>
      <c r="E30" s="5">
        <v>1381</v>
      </c>
      <c r="F30" s="5">
        <v>1302</v>
      </c>
      <c r="G30" s="5">
        <v>1343</v>
      </c>
      <c r="H30" s="5">
        <v>1281</v>
      </c>
      <c r="I30" s="5">
        <v>1376</v>
      </c>
      <c r="J30" s="5">
        <v>1238</v>
      </c>
      <c r="K30" s="5">
        <v>1255</v>
      </c>
      <c r="L30" s="5">
        <v>1272</v>
      </c>
      <c r="M30" s="11"/>
    </row>
    <row r="31" spans="1:13" ht="27" customHeight="1" x14ac:dyDescent="0.25">
      <c r="A31" s="3" t="s">
        <v>13</v>
      </c>
      <c r="B31" s="5">
        <v>1373</v>
      </c>
      <c r="C31" s="5">
        <v>1425</v>
      </c>
      <c r="D31" s="5">
        <v>1416</v>
      </c>
      <c r="E31" s="5">
        <v>1399</v>
      </c>
      <c r="F31" s="5">
        <v>1374</v>
      </c>
      <c r="G31" s="5">
        <v>1327</v>
      </c>
      <c r="H31" s="5">
        <v>1358</v>
      </c>
      <c r="I31" s="5">
        <v>1287</v>
      </c>
      <c r="J31" s="5">
        <v>1382</v>
      </c>
      <c r="K31" s="5">
        <v>1279</v>
      </c>
      <c r="L31" s="5">
        <v>1276</v>
      </c>
      <c r="M31" s="11"/>
    </row>
    <row r="32" spans="1:13" ht="27" customHeight="1" x14ac:dyDescent="0.25">
      <c r="A32" s="3" t="s">
        <v>14</v>
      </c>
      <c r="B32" s="5">
        <v>1378</v>
      </c>
      <c r="C32" s="5">
        <v>1416</v>
      </c>
      <c r="D32" s="5">
        <v>1407</v>
      </c>
      <c r="E32" s="5">
        <v>1399</v>
      </c>
      <c r="F32" s="5">
        <v>1426</v>
      </c>
      <c r="G32" s="5">
        <v>1427</v>
      </c>
      <c r="H32" s="5">
        <v>1340</v>
      </c>
      <c r="I32" s="5">
        <v>1358</v>
      </c>
      <c r="J32" s="5">
        <v>1290</v>
      </c>
      <c r="K32" s="5">
        <v>1370</v>
      </c>
      <c r="L32" s="5">
        <v>1264</v>
      </c>
      <c r="M32" s="11"/>
    </row>
    <row r="33" spans="1:15" ht="27" customHeight="1" x14ac:dyDescent="0.25">
      <c r="A33" s="3" t="s">
        <v>15</v>
      </c>
      <c r="B33" s="5">
        <v>1478</v>
      </c>
      <c r="C33" s="5">
        <v>1381</v>
      </c>
      <c r="D33" s="5">
        <v>1422</v>
      </c>
      <c r="E33" s="5">
        <v>1400</v>
      </c>
      <c r="F33" s="5">
        <v>1411</v>
      </c>
      <c r="G33" s="5">
        <v>1433</v>
      </c>
      <c r="H33" s="5">
        <v>1440</v>
      </c>
      <c r="I33" s="5">
        <v>1363</v>
      </c>
      <c r="J33" s="5">
        <v>1372</v>
      </c>
      <c r="K33" s="5">
        <v>1309</v>
      </c>
      <c r="L33" s="5">
        <v>1361</v>
      </c>
      <c r="M33" s="11"/>
    </row>
    <row r="34" spans="1:15" ht="27" customHeight="1" x14ac:dyDescent="0.25">
      <c r="A34" s="3" t="s">
        <v>21</v>
      </c>
      <c r="B34" s="5">
        <v>7031</v>
      </c>
      <c r="C34" s="5">
        <v>7009</v>
      </c>
      <c r="D34" s="5">
        <v>7051</v>
      </c>
      <c r="E34" s="5">
        <v>6852</v>
      </c>
      <c r="F34" s="5">
        <v>6814</v>
      </c>
      <c r="G34" s="5">
        <v>6805</v>
      </c>
      <c r="H34" s="5">
        <v>6775</v>
      </c>
      <c r="I34" s="5">
        <v>6602</v>
      </c>
      <c r="J34" s="5">
        <v>6514</v>
      </c>
      <c r="K34" s="5">
        <v>6483</v>
      </c>
      <c r="L34" s="5">
        <v>6343</v>
      </c>
      <c r="M34" s="11"/>
    </row>
    <row r="35" spans="1:15" ht="27" customHeight="1" x14ac:dyDescent="0.25">
      <c r="A35" s="3" t="s">
        <v>22</v>
      </c>
      <c r="B35" s="5">
        <v>77</v>
      </c>
      <c r="C35" s="5">
        <v>74</v>
      </c>
      <c r="D35" s="5">
        <v>77</v>
      </c>
      <c r="E35" s="5">
        <v>78</v>
      </c>
      <c r="F35" s="5">
        <v>73</v>
      </c>
      <c r="G35" s="5">
        <v>73</v>
      </c>
      <c r="H35" s="5">
        <v>85</v>
      </c>
      <c r="I35" s="5">
        <v>75</v>
      </c>
      <c r="J35" s="5">
        <v>83</v>
      </c>
      <c r="K35" s="5">
        <v>90</v>
      </c>
      <c r="L35" s="5">
        <v>85</v>
      </c>
      <c r="M35" s="11"/>
    </row>
    <row r="36" spans="1:15" ht="27" customHeight="1" x14ac:dyDescent="0.25">
      <c r="A36" s="41" t="s">
        <v>65</v>
      </c>
      <c r="B36" s="42">
        <f>B28+B34+B35</f>
        <v>11466</v>
      </c>
      <c r="C36" s="42">
        <f t="shared" ref="C36:L36" si="3">C28+C34+C35</f>
        <v>11363</v>
      </c>
      <c r="D36" s="42">
        <f t="shared" si="3"/>
        <v>11191</v>
      </c>
      <c r="E36" s="42">
        <f t="shared" si="3"/>
        <v>11092</v>
      </c>
      <c r="F36" s="42">
        <f t="shared" si="3"/>
        <v>11190</v>
      </c>
      <c r="G36" s="42">
        <f t="shared" si="3"/>
        <v>11106</v>
      </c>
      <c r="H36" s="42">
        <f t="shared" si="3"/>
        <v>10979</v>
      </c>
      <c r="I36" s="42">
        <f t="shared" si="3"/>
        <v>10671</v>
      </c>
      <c r="J36" s="42">
        <f t="shared" si="3"/>
        <v>10602</v>
      </c>
      <c r="K36" s="42">
        <f t="shared" si="3"/>
        <v>10382</v>
      </c>
      <c r="L36" s="42">
        <f t="shared" si="3"/>
        <v>10027</v>
      </c>
      <c r="M36" s="11"/>
    </row>
    <row r="37" spans="1:15" s="45" customFormat="1" ht="10.8" customHeight="1" x14ac:dyDescent="0.25">
      <c r="A37" s="6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11"/>
    </row>
    <row r="38" spans="1:15" s="51" customFormat="1" ht="27" customHeight="1" x14ac:dyDescent="0.25">
      <c r="A38" s="41" t="s">
        <v>66</v>
      </c>
      <c r="B38" s="49"/>
      <c r="C38" s="49"/>
      <c r="D38" s="49">
        <v>5</v>
      </c>
      <c r="E38" s="49">
        <v>25</v>
      </c>
      <c r="F38" s="49">
        <v>32</v>
      </c>
      <c r="G38" s="49">
        <v>37</v>
      </c>
      <c r="H38" s="49">
        <v>48</v>
      </c>
      <c r="I38" s="49">
        <v>25</v>
      </c>
      <c r="J38" s="49">
        <v>16</v>
      </c>
      <c r="K38" s="49">
        <v>21</v>
      </c>
      <c r="L38" s="49">
        <v>13</v>
      </c>
      <c r="M38" s="20"/>
    </row>
    <row r="39" spans="1:15" s="20" customFormat="1" ht="22.8" customHeight="1" x14ac:dyDescent="0.25">
      <c r="A39" s="47" t="s">
        <v>67</v>
      </c>
      <c r="B39" s="48">
        <f>B36+B38</f>
        <v>11466</v>
      </c>
      <c r="C39" s="48">
        <f t="shared" ref="C39:L39" si="4">C36+C38</f>
        <v>11363</v>
      </c>
      <c r="D39" s="48">
        <f t="shared" si="4"/>
        <v>11196</v>
      </c>
      <c r="E39" s="48">
        <f t="shared" si="4"/>
        <v>11117</v>
      </c>
      <c r="F39" s="48">
        <f t="shared" si="4"/>
        <v>11222</v>
      </c>
      <c r="G39" s="48">
        <f t="shared" si="4"/>
        <v>11143</v>
      </c>
      <c r="H39" s="48">
        <f t="shared" si="4"/>
        <v>11027</v>
      </c>
      <c r="I39" s="48">
        <f t="shared" si="4"/>
        <v>10696</v>
      </c>
      <c r="J39" s="48">
        <f t="shared" si="4"/>
        <v>10618</v>
      </c>
      <c r="K39" s="48">
        <f t="shared" si="4"/>
        <v>10403</v>
      </c>
      <c r="L39" s="48">
        <f t="shared" si="4"/>
        <v>10040</v>
      </c>
      <c r="M39" s="11"/>
      <c r="O39" s="21"/>
    </row>
    <row r="40" spans="1:15" s="20" customFormat="1" ht="22.8" customHeight="1" x14ac:dyDescent="0.25">
      <c r="A40" s="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11"/>
      <c r="O40" s="21"/>
    </row>
    <row r="41" spans="1:15" ht="27" customHeight="1" x14ac:dyDescent="0.25">
      <c r="A41" s="23" t="s">
        <v>26</v>
      </c>
      <c r="B41" s="27">
        <f>B20+B39</f>
        <v>34332</v>
      </c>
      <c r="C41" s="27">
        <f t="shared" ref="C41:L41" si="5">C20+C39</f>
        <v>33840</v>
      </c>
      <c r="D41" s="27">
        <f t="shared" si="5"/>
        <v>33546</v>
      </c>
      <c r="E41" s="27">
        <f t="shared" si="5"/>
        <v>33390</v>
      </c>
      <c r="F41" s="27">
        <f t="shared" si="5"/>
        <v>33294</v>
      </c>
      <c r="G41" s="27">
        <f t="shared" si="5"/>
        <v>32917</v>
      </c>
      <c r="H41" s="27">
        <f t="shared" si="5"/>
        <v>32639</v>
      </c>
      <c r="I41" s="27">
        <f t="shared" si="5"/>
        <v>31723</v>
      </c>
      <c r="J41" s="27">
        <f t="shared" si="5"/>
        <v>31233</v>
      </c>
      <c r="K41" s="27">
        <f t="shared" si="5"/>
        <v>30616</v>
      </c>
      <c r="L41" s="27">
        <f t="shared" si="5"/>
        <v>29639</v>
      </c>
      <c r="M41" s="11"/>
    </row>
    <row r="42" spans="1:15" ht="27" customHeight="1" x14ac:dyDescent="0.25"/>
    <row r="43" spans="1:15" ht="9.6" customHeight="1" x14ac:dyDescent="0.25"/>
    <row r="44" spans="1:15" ht="27" customHeight="1" x14ac:dyDescent="0.25">
      <c r="A44" s="13" t="s">
        <v>27</v>
      </c>
    </row>
    <row r="45" spans="1:15" x14ac:dyDescent="0.25">
      <c r="A45" s="13" t="s">
        <v>28</v>
      </c>
    </row>
  </sheetData>
  <mergeCells count="1">
    <mergeCell ref="A3:L3"/>
  </mergeCells>
  <pageMargins left="0.70866141732283505" right="0.70866141732283505" top="0.74803149606299202" bottom="0.74803149606299202" header="0.31496062992126" footer="0.31496062992126"/>
  <pageSetup paperSize="9" scale="86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'53'!B39:L39</xm:f>
              <xm:sqref>M39</xm:sqref>
            </x14:sparkline>
            <x14:sparkline>
              <xm:f>'53'!B40:L40</xm:f>
              <xm:sqref>M40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'53'!B8:L8</xm:f>
              <xm:sqref>M8</xm:sqref>
            </x14:sparkline>
            <x14:sparkline>
              <xm:f>'53'!B9:L9</xm:f>
              <xm:sqref>M9</xm:sqref>
            </x14:sparkline>
            <x14:sparkline>
              <xm:f>'53'!B10:L10</xm:f>
              <xm:sqref>M10</xm:sqref>
            </x14:sparkline>
            <x14:sparkline>
              <xm:f>'53'!B11:L11</xm:f>
              <xm:sqref>M11</xm:sqref>
            </x14:sparkline>
            <x14:sparkline>
              <xm:f>'53'!B12:L12</xm:f>
              <xm:sqref>M12</xm:sqref>
            </x14:sparkline>
            <x14:sparkline>
              <xm:f>'53'!B13:L13</xm:f>
              <xm:sqref>M13</xm:sqref>
            </x14:sparkline>
            <x14:sparkline>
              <xm:f>'53'!B14:L14</xm:f>
              <xm:sqref>M14</xm:sqref>
            </x14:sparkline>
            <x14:sparkline>
              <xm:f>'53'!B15:L15</xm:f>
              <xm:sqref>M15</xm:sqref>
            </x14:sparkline>
            <x14:sparkline>
              <xm:f>'53'!B16:L16</xm:f>
              <xm:sqref>M16</xm:sqref>
            </x14:sparkline>
            <x14:sparkline>
              <xm:f>'53'!B17:L17</xm:f>
              <xm:sqref>M17</xm:sqref>
            </x14:sparkline>
            <x14:sparkline>
              <xm:f>'53'!B18:L18</xm:f>
              <xm:sqref>M18</xm:sqref>
            </x14:sparkline>
            <x14:sparkline>
              <xm:f>'53'!B19:L19</xm:f>
              <xm:sqref>M19</xm:sqref>
            </x14:sparkline>
            <x14:sparkline>
              <xm:f>'53'!B20:L20</xm:f>
              <xm:sqref>M20</xm:sqref>
            </x14:sparkline>
            <x14:sparkline>
              <xm:f>'53'!B21:L21</xm:f>
              <xm:sqref>M21</xm:sqref>
            </x14:sparkline>
            <x14:sparkline>
              <xm:f>'53'!B23:L23</xm:f>
              <xm:sqref>M23</xm:sqref>
            </x14:sparkline>
            <x14:sparkline>
              <xm:f>'53'!B24:L24</xm:f>
              <xm:sqref>M24</xm:sqref>
            </x14:sparkline>
            <x14:sparkline>
              <xm:f>'53'!B25:L25</xm:f>
              <xm:sqref>M25</xm:sqref>
            </x14:sparkline>
            <x14:sparkline>
              <xm:f>'53'!B26:L26</xm:f>
              <xm:sqref>M26</xm:sqref>
            </x14:sparkline>
            <x14:sparkline>
              <xm:f>'53'!B27:L27</xm:f>
              <xm:sqref>M27</xm:sqref>
            </x14:sparkline>
            <x14:sparkline>
              <xm:f>'53'!B28:L28</xm:f>
              <xm:sqref>M28</xm:sqref>
            </x14:sparkline>
            <x14:sparkline>
              <xm:f>'53'!B29:L29</xm:f>
              <xm:sqref>M29</xm:sqref>
            </x14:sparkline>
            <x14:sparkline>
              <xm:f>'53'!B30:L30</xm:f>
              <xm:sqref>M30</xm:sqref>
            </x14:sparkline>
            <x14:sparkline>
              <xm:f>'53'!B31:L31</xm:f>
              <xm:sqref>M31</xm:sqref>
            </x14:sparkline>
            <x14:sparkline>
              <xm:f>'53'!B32:L32</xm:f>
              <xm:sqref>M32</xm:sqref>
            </x14:sparkline>
            <x14:sparkline>
              <xm:f>'53'!B33:L33</xm:f>
              <xm:sqref>M33</xm:sqref>
            </x14:sparkline>
            <x14:sparkline>
              <xm:f>'53'!B34:L34</xm:f>
              <xm:sqref>M34</xm:sqref>
            </x14:sparkline>
            <x14:sparkline>
              <xm:f>'53'!B35:L35</xm:f>
              <xm:sqref>M35</xm:sqref>
            </x14:sparkline>
            <x14:sparkline>
              <xm:f>'53'!B36:L36</xm:f>
              <xm:sqref>M36</xm:sqref>
            </x14:sparkline>
            <x14:sparkline>
              <xm:f>'53'!B37:L37</xm:f>
              <xm:sqref>M37</xm:sqref>
            </x14:sparkline>
            <x14:sparkline>
              <xm:f>'53'!B38:L38</xm:f>
              <xm:sqref>M38</xm:sqref>
            </x14:sparkline>
            <x14:sparkline>
              <xm:f>'53'!B41:L41</xm:f>
              <xm:sqref>M41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opLeftCell="A25" zoomScaleNormal="100" workbookViewId="0">
      <selection activeCell="A40" sqref="A40:XFD40"/>
    </sheetView>
  </sheetViews>
  <sheetFormatPr baseColWidth="10" defaultRowHeight="13.2" x14ac:dyDescent="0.25"/>
  <cols>
    <col min="1" max="1" width="26.6640625" customWidth="1"/>
    <col min="13" max="13" width="15.88671875" customWidth="1"/>
  </cols>
  <sheetData>
    <row r="1" spans="1:13" s="11" customFormat="1" x14ac:dyDescent="0.25">
      <c r="A1" s="6" t="s">
        <v>24</v>
      </c>
    </row>
    <row r="2" spans="1:13" s="11" customFormat="1" x14ac:dyDescent="0.25">
      <c r="A2" s="12"/>
      <c r="B2" s="12"/>
      <c r="C2" s="12"/>
      <c r="D2" s="12"/>
      <c r="E2" s="12"/>
    </row>
    <row r="3" spans="1:13" s="11" customFormat="1" ht="27.6" customHeight="1" x14ac:dyDescent="0.25">
      <c r="A3" s="40" t="s">
        <v>30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22.2" customHeight="1" x14ac:dyDescent="0.25">
      <c r="A6" s="7"/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20" t="s">
        <v>63</v>
      </c>
    </row>
    <row r="7" spans="1:13" ht="22.2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1"/>
    </row>
    <row r="8" spans="1:13" ht="22.2" customHeight="1" x14ac:dyDescent="0.25">
      <c r="A8" s="3" t="s">
        <v>16</v>
      </c>
      <c r="B8" s="5">
        <v>657</v>
      </c>
      <c r="C8" s="5">
        <v>527</v>
      </c>
      <c r="D8" s="5">
        <v>480</v>
      </c>
      <c r="E8" s="5">
        <v>719</v>
      </c>
      <c r="F8" s="5">
        <v>783</v>
      </c>
      <c r="G8" s="5">
        <v>707</v>
      </c>
      <c r="H8" s="5">
        <v>794</v>
      </c>
      <c r="I8" s="5">
        <v>872</v>
      </c>
      <c r="J8" s="5">
        <v>839</v>
      </c>
      <c r="K8" s="5">
        <v>703</v>
      </c>
      <c r="L8" s="5">
        <v>469</v>
      </c>
      <c r="M8" s="11"/>
    </row>
    <row r="9" spans="1:13" ht="22.2" customHeight="1" x14ac:dyDescent="0.25">
      <c r="A9" s="3" t="s">
        <v>17</v>
      </c>
      <c r="B9" s="5">
        <v>5924</v>
      </c>
      <c r="C9" s="5">
        <v>5989</v>
      </c>
      <c r="D9" s="5">
        <v>6039</v>
      </c>
      <c r="E9" s="5">
        <v>6013</v>
      </c>
      <c r="F9" s="5">
        <v>5845</v>
      </c>
      <c r="G9" s="5">
        <v>5723</v>
      </c>
      <c r="H9" s="5">
        <v>5589</v>
      </c>
      <c r="I9" s="5">
        <v>5667</v>
      </c>
      <c r="J9" s="5">
        <v>5304</v>
      </c>
      <c r="K9" s="5">
        <v>5161</v>
      </c>
      <c r="L9" s="5">
        <v>5069</v>
      </c>
      <c r="M9" s="11"/>
    </row>
    <row r="10" spans="1:13" ht="22.2" customHeight="1" x14ac:dyDescent="0.25">
      <c r="A10" s="3" t="s">
        <v>18</v>
      </c>
      <c r="B10" s="5">
        <v>6430</v>
      </c>
      <c r="C10" s="5">
        <v>6036</v>
      </c>
      <c r="D10" s="5">
        <v>6177</v>
      </c>
      <c r="E10" s="5">
        <v>6200</v>
      </c>
      <c r="F10" s="5">
        <v>6251</v>
      </c>
      <c r="G10" s="5">
        <v>5923</v>
      </c>
      <c r="H10" s="5">
        <v>5874</v>
      </c>
      <c r="I10" s="5">
        <v>5715</v>
      </c>
      <c r="J10" s="5">
        <v>5815</v>
      </c>
      <c r="K10" s="5">
        <v>5499</v>
      </c>
      <c r="L10" s="5">
        <v>5293</v>
      </c>
      <c r="M10" s="11"/>
    </row>
    <row r="11" spans="1:13" ht="22.2" customHeight="1" x14ac:dyDescent="0.25">
      <c r="A11" s="3" t="s">
        <v>19</v>
      </c>
      <c r="B11" s="5">
        <v>6061</v>
      </c>
      <c r="C11" s="5">
        <v>6423</v>
      </c>
      <c r="D11" s="5">
        <v>6091</v>
      </c>
      <c r="E11" s="5">
        <v>6231</v>
      </c>
      <c r="F11" s="5">
        <v>6197</v>
      </c>
      <c r="G11" s="5">
        <v>6195</v>
      </c>
      <c r="H11" s="5">
        <v>5985</v>
      </c>
      <c r="I11" s="5">
        <v>5929</v>
      </c>
      <c r="J11" s="5">
        <v>5856</v>
      </c>
      <c r="K11" s="5">
        <v>5947</v>
      </c>
      <c r="L11" s="5">
        <v>5616</v>
      </c>
      <c r="M11" s="11"/>
    </row>
    <row r="12" spans="1:13" ht="22.2" customHeight="1" x14ac:dyDescent="0.25">
      <c r="A12" s="3" t="s">
        <v>20</v>
      </c>
      <c r="B12" s="5">
        <f>SUM(B8:B11)</f>
        <v>19072</v>
      </c>
      <c r="C12" s="5">
        <f t="shared" ref="C12:L12" si="0">SUM(C8:C11)</f>
        <v>18975</v>
      </c>
      <c r="D12" s="5">
        <f t="shared" si="0"/>
        <v>18787</v>
      </c>
      <c r="E12" s="5">
        <f t="shared" si="0"/>
        <v>19163</v>
      </c>
      <c r="F12" s="5">
        <f t="shared" si="0"/>
        <v>19076</v>
      </c>
      <c r="G12" s="5">
        <f t="shared" si="0"/>
        <v>18548</v>
      </c>
      <c r="H12" s="5">
        <f t="shared" si="0"/>
        <v>18242</v>
      </c>
      <c r="I12" s="5">
        <f t="shared" si="0"/>
        <v>18183</v>
      </c>
      <c r="J12" s="5">
        <f t="shared" si="0"/>
        <v>17814</v>
      </c>
      <c r="K12" s="5">
        <f t="shared" si="0"/>
        <v>17310</v>
      </c>
      <c r="L12" s="5">
        <f t="shared" si="0"/>
        <v>16447</v>
      </c>
      <c r="M12" s="11"/>
    </row>
    <row r="13" spans="1:13" ht="22.2" customHeight="1" x14ac:dyDescent="0.25">
      <c r="A13" s="3" t="s">
        <v>11</v>
      </c>
      <c r="B13" s="5">
        <v>6360</v>
      </c>
      <c r="C13" s="5">
        <v>6187</v>
      </c>
      <c r="D13" s="5">
        <v>6570</v>
      </c>
      <c r="E13" s="5">
        <v>6241</v>
      </c>
      <c r="F13" s="5">
        <v>6309</v>
      </c>
      <c r="G13" s="5">
        <v>6134</v>
      </c>
      <c r="H13" s="5">
        <v>6012</v>
      </c>
      <c r="I13" s="5">
        <v>5834</v>
      </c>
      <c r="J13" s="5">
        <v>5884</v>
      </c>
      <c r="K13" s="5">
        <v>5778</v>
      </c>
      <c r="L13" s="5">
        <v>5784</v>
      </c>
      <c r="M13" s="11"/>
    </row>
    <row r="14" spans="1:13" ht="22.2" customHeight="1" x14ac:dyDescent="0.25">
      <c r="A14" s="3" t="s">
        <v>12</v>
      </c>
      <c r="B14" s="5">
        <v>6483</v>
      </c>
      <c r="C14" s="5">
        <v>6320</v>
      </c>
      <c r="D14" s="5">
        <v>6212</v>
      </c>
      <c r="E14" s="5">
        <v>6489</v>
      </c>
      <c r="F14" s="5">
        <v>6167</v>
      </c>
      <c r="G14" s="5">
        <v>6157</v>
      </c>
      <c r="H14" s="5">
        <v>6050</v>
      </c>
      <c r="I14" s="5">
        <v>5971</v>
      </c>
      <c r="J14" s="5">
        <v>5763</v>
      </c>
      <c r="K14" s="5">
        <v>5847</v>
      </c>
      <c r="L14" s="5">
        <v>5741</v>
      </c>
      <c r="M14" s="11"/>
    </row>
    <row r="15" spans="1:13" ht="22.2" customHeight="1" x14ac:dyDescent="0.25">
      <c r="A15" s="3" t="s">
        <v>13</v>
      </c>
      <c r="B15" s="5">
        <v>6019</v>
      </c>
      <c r="C15" s="5">
        <v>6246</v>
      </c>
      <c r="D15" s="5">
        <v>6154</v>
      </c>
      <c r="E15" s="5">
        <v>6039</v>
      </c>
      <c r="F15" s="5">
        <v>6372</v>
      </c>
      <c r="G15" s="5">
        <v>6021</v>
      </c>
      <c r="H15" s="5">
        <v>6067</v>
      </c>
      <c r="I15" s="5">
        <v>5970</v>
      </c>
      <c r="J15" s="5">
        <v>5919</v>
      </c>
      <c r="K15" s="5">
        <v>5752</v>
      </c>
      <c r="L15" s="5">
        <v>5760</v>
      </c>
      <c r="M15" s="11"/>
    </row>
    <row r="16" spans="1:13" ht="22.2" customHeight="1" x14ac:dyDescent="0.25">
      <c r="A16" s="3" t="s">
        <v>14</v>
      </c>
      <c r="B16" s="5">
        <v>6069</v>
      </c>
      <c r="C16" s="5">
        <v>6020</v>
      </c>
      <c r="D16" s="5">
        <v>6198</v>
      </c>
      <c r="E16" s="5">
        <v>6058</v>
      </c>
      <c r="F16" s="5">
        <v>5954</v>
      </c>
      <c r="G16" s="5">
        <v>6244</v>
      </c>
      <c r="H16" s="5">
        <v>5972</v>
      </c>
      <c r="I16" s="5">
        <v>6030</v>
      </c>
      <c r="J16" s="5">
        <v>5855</v>
      </c>
      <c r="K16" s="5">
        <v>5806</v>
      </c>
      <c r="L16" s="5">
        <v>5702</v>
      </c>
      <c r="M16" s="11"/>
    </row>
    <row r="17" spans="1:13" ht="22.2" customHeight="1" x14ac:dyDescent="0.25">
      <c r="A17" s="3" t="s">
        <v>15</v>
      </c>
      <c r="B17" s="5">
        <v>6094</v>
      </c>
      <c r="C17" s="5">
        <v>6038</v>
      </c>
      <c r="D17" s="5">
        <v>6036</v>
      </c>
      <c r="E17" s="5">
        <v>6163</v>
      </c>
      <c r="F17" s="5">
        <v>6032</v>
      </c>
      <c r="G17" s="5">
        <v>5892</v>
      </c>
      <c r="H17" s="5">
        <v>6225</v>
      </c>
      <c r="I17" s="5">
        <v>5952</v>
      </c>
      <c r="J17" s="5">
        <v>6003</v>
      </c>
      <c r="K17" s="5">
        <v>5904</v>
      </c>
      <c r="L17" s="5">
        <v>5826</v>
      </c>
      <c r="M17" s="11"/>
    </row>
    <row r="18" spans="1:13" ht="22.2" customHeight="1" x14ac:dyDescent="0.25">
      <c r="A18" s="3" t="s">
        <v>21</v>
      </c>
      <c r="B18" s="5">
        <f>SUM(B13:B17)</f>
        <v>31025</v>
      </c>
      <c r="C18" s="5">
        <f t="shared" ref="C18:L18" si="1">SUM(C13:C17)</f>
        <v>30811</v>
      </c>
      <c r="D18" s="5">
        <f t="shared" si="1"/>
        <v>31170</v>
      </c>
      <c r="E18" s="5">
        <f t="shared" si="1"/>
        <v>30990</v>
      </c>
      <c r="F18" s="5">
        <f t="shared" si="1"/>
        <v>30834</v>
      </c>
      <c r="G18" s="5">
        <f t="shared" si="1"/>
        <v>30448</v>
      </c>
      <c r="H18" s="5">
        <f t="shared" si="1"/>
        <v>30326</v>
      </c>
      <c r="I18" s="5">
        <f t="shared" si="1"/>
        <v>29757</v>
      </c>
      <c r="J18" s="5">
        <f t="shared" si="1"/>
        <v>29424</v>
      </c>
      <c r="K18" s="5">
        <f t="shared" si="1"/>
        <v>29087</v>
      </c>
      <c r="L18" s="5">
        <f t="shared" si="1"/>
        <v>28813</v>
      </c>
      <c r="M18" s="11"/>
    </row>
    <row r="19" spans="1:13" ht="22.2" customHeight="1" x14ac:dyDescent="0.25">
      <c r="A19" s="3" t="s">
        <v>22</v>
      </c>
      <c r="B19" s="5">
        <v>340</v>
      </c>
      <c r="C19" s="5">
        <v>336</v>
      </c>
      <c r="D19" s="5">
        <v>325</v>
      </c>
      <c r="E19" s="5">
        <v>383</v>
      </c>
      <c r="F19" s="5">
        <v>383</v>
      </c>
      <c r="G19" s="5">
        <v>403</v>
      </c>
      <c r="H19" s="5">
        <v>400</v>
      </c>
      <c r="I19" s="5">
        <v>396</v>
      </c>
      <c r="J19" s="5">
        <v>412</v>
      </c>
      <c r="K19" s="5">
        <v>445</v>
      </c>
      <c r="L19" s="5">
        <v>452</v>
      </c>
      <c r="M19" s="11"/>
    </row>
    <row r="20" spans="1:13" ht="22.2" customHeight="1" x14ac:dyDescent="0.25">
      <c r="A20" s="8" t="s">
        <v>23</v>
      </c>
      <c r="B20" s="9">
        <f>B12+B18+B19</f>
        <v>50437</v>
      </c>
      <c r="C20" s="9">
        <f t="shared" ref="C20:L20" si="2">C12+C18+C19</f>
        <v>50122</v>
      </c>
      <c r="D20" s="9">
        <f t="shared" si="2"/>
        <v>50282</v>
      </c>
      <c r="E20" s="9">
        <f t="shared" si="2"/>
        <v>50536</v>
      </c>
      <c r="F20" s="9">
        <f t="shared" si="2"/>
        <v>50293</v>
      </c>
      <c r="G20" s="9">
        <f t="shared" si="2"/>
        <v>49399</v>
      </c>
      <c r="H20" s="9">
        <f t="shared" si="2"/>
        <v>48968</v>
      </c>
      <c r="I20" s="9">
        <f t="shared" si="2"/>
        <v>48336</v>
      </c>
      <c r="J20" s="9">
        <f t="shared" si="2"/>
        <v>47650</v>
      </c>
      <c r="K20" s="9">
        <f t="shared" si="2"/>
        <v>46842</v>
      </c>
      <c r="L20" s="9">
        <f t="shared" si="2"/>
        <v>45712</v>
      </c>
      <c r="M20" s="11"/>
    </row>
    <row r="21" spans="1:13" ht="22.2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1"/>
    </row>
    <row r="22" spans="1:13" ht="22.2" customHeight="1" x14ac:dyDescent="0.25">
      <c r="A22" s="7"/>
      <c r="B22" s="7" t="s">
        <v>0</v>
      </c>
      <c r="C22" s="7" t="s">
        <v>1</v>
      </c>
      <c r="D22" s="7" t="s">
        <v>2</v>
      </c>
      <c r="E22" s="7" t="s">
        <v>3</v>
      </c>
      <c r="F22" s="7" t="s">
        <v>4</v>
      </c>
      <c r="G22" s="7" t="s">
        <v>5</v>
      </c>
      <c r="H22" s="7" t="s">
        <v>6</v>
      </c>
      <c r="I22" s="7" t="s">
        <v>7</v>
      </c>
      <c r="J22" s="7" t="s">
        <v>8</v>
      </c>
      <c r="K22" s="7" t="s">
        <v>9</v>
      </c>
      <c r="L22" s="7" t="s">
        <v>10</v>
      </c>
      <c r="M22" s="11"/>
    </row>
    <row r="23" spans="1:13" ht="22.2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1"/>
    </row>
    <row r="24" spans="1:13" ht="22.2" customHeight="1" x14ac:dyDescent="0.25">
      <c r="A24" s="3" t="s">
        <v>16</v>
      </c>
      <c r="B24" s="5">
        <v>247</v>
      </c>
      <c r="C24" s="5">
        <v>189</v>
      </c>
      <c r="D24" s="5">
        <v>153</v>
      </c>
      <c r="E24" s="5">
        <v>155</v>
      </c>
      <c r="F24" s="5">
        <v>139</v>
      </c>
      <c r="G24" s="5">
        <v>137</v>
      </c>
      <c r="H24" s="5">
        <v>117</v>
      </c>
      <c r="I24" s="5">
        <v>107</v>
      </c>
      <c r="J24" s="5">
        <v>119</v>
      </c>
      <c r="K24" s="5">
        <v>92</v>
      </c>
      <c r="L24" s="5">
        <v>93</v>
      </c>
      <c r="M24" s="11"/>
    </row>
    <row r="25" spans="1:13" ht="22.2" customHeight="1" x14ac:dyDescent="0.25">
      <c r="A25" s="3" t="s">
        <v>17</v>
      </c>
      <c r="B25" s="5">
        <v>980</v>
      </c>
      <c r="C25" s="5">
        <v>895</v>
      </c>
      <c r="D25" s="5">
        <v>894</v>
      </c>
      <c r="E25" s="5">
        <v>899</v>
      </c>
      <c r="F25" s="5">
        <v>936</v>
      </c>
      <c r="G25" s="5">
        <v>912</v>
      </c>
      <c r="H25" s="5">
        <v>1024</v>
      </c>
      <c r="I25" s="5">
        <v>917</v>
      </c>
      <c r="J25" s="5">
        <v>891</v>
      </c>
      <c r="K25" s="5">
        <v>914</v>
      </c>
      <c r="L25" s="5">
        <v>813</v>
      </c>
      <c r="M25" s="11"/>
    </row>
    <row r="26" spans="1:13" ht="22.2" customHeight="1" x14ac:dyDescent="0.25">
      <c r="A26" s="3" t="s">
        <v>18</v>
      </c>
      <c r="B26" s="5">
        <v>963</v>
      </c>
      <c r="C26" s="5">
        <v>994</v>
      </c>
      <c r="D26" s="5">
        <v>913</v>
      </c>
      <c r="E26" s="5">
        <v>888</v>
      </c>
      <c r="F26" s="5">
        <v>936</v>
      </c>
      <c r="G26" s="5">
        <v>968</v>
      </c>
      <c r="H26" s="5">
        <v>967</v>
      </c>
      <c r="I26" s="5">
        <v>1035</v>
      </c>
      <c r="J26" s="5">
        <v>944</v>
      </c>
      <c r="K26" s="5">
        <v>886</v>
      </c>
      <c r="L26" s="5">
        <v>934</v>
      </c>
      <c r="M26" s="11"/>
    </row>
    <row r="27" spans="1:13" ht="22.2" customHeight="1" x14ac:dyDescent="0.25">
      <c r="A27" s="3" t="s">
        <v>19</v>
      </c>
      <c r="B27" s="5">
        <v>1017</v>
      </c>
      <c r="C27" s="5">
        <v>1023</v>
      </c>
      <c r="D27" s="5">
        <v>980</v>
      </c>
      <c r="E27" s="5">
        <v>923</v>
      </c>
      <c r="F27" s="5">
        <v>958</v>
      </c>
      <c r="G27" s="5">
        <v>975</v>
      </c>
      <c r="H27" s="5">
        <v>1008</v>
      </c>
      <c r="I27" s="5">
        <v>992</v>
      </c>
      <c r="J27" s="5">
        <v>1053</v>
      </c>
      <c r="K27" s="5">
        <v>965</v>
      </c>
      <c r="L27" s="5">
        <v>917</v>
      </c>
      <c r="M27" s="11"/>
    </row>
    <row r="28" spans="1:13" ht="22.2" customHeight="1" x14ac:dyDescent="0.25">
      <c r="A28" s="3" t="s">
        <v>20</v>
      </c>
      <c r="B28" s="5">
        <v>3207</v>
      </c>
      <c r="C28" s="5">
        <v>3101</v>
      </c>
      <c r="D28" s="5">
        <v>2940</v>
      </c>
      <c r="E28" s="5">
        <v>2865</v>
      </c>
      <c r="F28" s="5">
        <v>2969</v>
      </c>
      <c r="G28" s="5">
        <v>2992</v>
      </c>
      <c r="H28" s="5">
        <v>3116</v>
      </c>
      <c r="I28" s="5">
        <v>3051</v>
      </c>
      <c r="J28" s="5">
        <v>3007</v>
      </c>
      <c r="K28" s="5">
        <v>2857</v>
      </c>
      <c r="L28" s="5">
        <v>2757</v>
      </c>
      <c r="M28" s="11"/>
    </row>
    <row r="29" spans="1:13" ht="22.2" customHeight="1" x14ac:dyDescent="0.25">
      <c r="A29" s="3" t="s">
        <v>11</v>
      </c>
      <c r="B29" s="5">
        <v>1148</v>
      </c>
      <c r="C29" s="5">
        <v>1146</v>
      </c>
      <c r="D29" s="5">
        <v>1144</v>
      </c>
      <c r="E29" s="5">
        <v>1102</v>
      </c>
      <c r="F29" s="5">
        <v>1039</v>
      </c>
      <c r="G29" s="5">
        <v>1088</v>
      </c>
      <c r="H29" s="5">
        <v>1099</v>
      </c>
      <c r="I29" s="5">
        <v>1097</v>
      </c>
      <c r="J29" s="5">
        <v>1086</v>
      </c>
      <c r="K29" s="5">
        <v>1161</v>
      </c>
      <c r="L29" s="5">
        <v>1046</v>
      </c>
      <c r="M29" s="11"/>
    </row>
    <row r="30" spans="1:13" ht="22.2" customHeight="1" x14ac:dyDescent="0.25">
      <c r="A30" s="3" t="s">
        <v>12</v>
      </c>
      <c r="B30" s="5">
        <v>1114</v>
      </c>
      <c r="C30" s="5">
        <v>1159</v>
      </c>
      <c r="D30" s="5">
        <v>1110</v>
      </c>
      <c r="E30" s="5">
        <v>1115</v>
      </c>
      <c r="F30" s="5">
        <v>1128</v>
      </c>
      <c r="G30" s="5">
        <v>1061</v>
      </c>
      <c r="H30" s="5">
        <v>1108</v>
      </c>
      <c r="I30" s="5">
        <v>1117</v>
      </c>
      <c r="J30" s="5">
        <v>1138</v>
      </c>
      <c r="K30" s="5">
        <v>1095</v>
      </c>
      <c r="L30" s="5">
        <v>1142</v>
      </c>
      <c r="M30" s="11"/>
    </row>
    <row r="31" spans="1:13" ht="22.2" customHeight="1" x14ac:dyDescent="0.25">
      <c r="A31" s="3" t="s">
        <v>13</v>
      </c>
      <c r="B31" s="5">
        <v>1202</v>
      </c>
      <c r="C31" s="5">
        <v>1115</v>
      </c>
      <c r="D31" s="5">
        <v>1186</v>
      </c>
      <c r="E31" s="5">
        <v>1136</v>
      </c>
      <c r="F31" s="5">
        <v>1188</v>
      </c>
      <c r="G31" s="5">
        <v>1153</v>
      </c>
      <c r="H31" s="5">
        <v>1118</v>
      </c>
      <c r="I31" s="5">
        <v>1153</v>
      </c>
      <c r="J31" s="5">
        <v>1168</v>
      </c>
      <c r="K31" s="5">
        <v>1154</v>
      </c>
      <c r="L31" s="5">
        <v>1163</v>
      </c>
      <c r="M31" s="11"/>
    </row>
    <row r="32" spans="1:13" ht="22.2" customHeight="1" x14ac:dyDescent="0.25">
      <c r="A32" s="3" t="s">
        <v>14</v>
      </c>
      <c r="B32" s="5">
        <v>1208</v>
      </c>
      <c r="C32" s="5">
        <v>1214</v>
      </c>
      <c r="D32" s="5">
        <v>1153</v>
      </c>
      <c r="E32" s="5">
        <v>1208</v>
      </c>
      <c r="F32" s="5">
        <v>1213</v>
      </c>
      <c r="G32" s="5">
        <v>1234</v>
      </c>
      <c r="H32" s="5">
        <v>1239</v>
      </c>
      <c r="I32" s="5">
        <v>1159</v>
      </c>
      <c r="J32" s="5">
        <v>1201</v>
      </c>
      <c r="K32" s="5">
        <v>1213</v>
      </c>
      <c r="L32" s="5">
        <v>1170</v>
      </c>
      <c r="M32" s="11"/>
    </row>
    <row r="33" spans="1:15" ht="22.2" customHeight="1" x14ac:dyDescent="0.25">
      <c r="A33" s="3" t="s">
        <v>15</v>
      </c>
      <c r="B33" s="5">
        <v>1230</v>
      </c>
      <c r="C33" s="5">
        <v>1226</v>
      </c>
      <c r="D33" s="5">
        <v>1240</v>
      </c>
      <c r="E33" s="5">
        <v>1177</v>
      </c>
      <c r="F33" s="5">
        <v>1212</v>
      </c>
      <c r="G33" s="5">
        <v>1234</v>
      </c>
      <c r="H33" s="5">
        <v>1264</v>
      </c>
      <c r="I33" s="5">
        <v>1261</v>
      </c>
      <c r="J33" s="5">
        <v>1175</v>
      </c>
      <c r="K33" s="5">
        <v>1215</v>
      </c>
      <c r="L33" s="5">
        <v>1225</v>
      </c>
      <c r="M33" s="11"/>
    </row>
    <row r="34" spans="1:15" ht="22.2" customHeight="1" x14ac:dyDescent="0.25">
      <c r="A34" s="3" t="s">
        <v>21</v>
      </c>
      <c r="B34" s="5">
        <v>5902</v>
      </c>
      <c r="C34" s="5">
        <v>5860</v>
      </c>
      <c r="D34" s="5">
        <v>5833</v>
      </c>
      <c r="E34" s="5">
        <v>5738</v>
      </c>
      <c r="F34" s="5">
        <v>5780</v>
      </c>
      <c r="G34" s="5">
        <v>5770</v>
      </c>
      <c r="H34" s="5">
        <v>5828</v>
      </c>
      <c r="I34" s="5">
        <v>5787</v>
      </c>
      <c r="J34" s="5">
        <v>5768</v>
      </c>
      <c r="K34" s="5">
        <v>5838</v>
      </c>
      <c r="L34" s="5">
        <v>5746</v>
      </c>
      <c r="M34" s="11"/>
    </row>
    <row r="35" spans="1:15" ht="22.2" customHeight="1" x14ac:dyDescent="0.25">
      <c r="A35" s="3" t="s">
        <v>22</v>
      </c>
      <c r="B35" s="5">
        <v>37</v>
      </c>
      <c r="C35" s="5">
        <v>36</v>
      </c>
      <c r="D35" s="5">
        <v>36</v>
      </c>
      <c r="E35" s="5">
        <v>34</v>
      </c>
      <c r="F35" s="5">
        <v>34</v>
      </c>
      <c r="G35" s="5">
        <v>36</v>
      </c>
      <c r="H35" s="5">
        <v>36</v>
      </c>
      <c r="I35" s="5">
        <v>36</v>
      </c>
      <c r="J35" s="5">
        <v>36</v>
      </c>
      <c r="K35" s="5">
        <v>29</v>
      </c>
      <c r="L35" s="5">
        <v>31</v>
      </c>
      <c r="M35" s="11"/>
    </row>
    <row r="36" spans="1:15" ht="22.2" customHeight="1" x14ac:dyDescent="0.25">
      <c r="A36" s="41" t="s">
        <v>65</v>
      </c>
      <c r="B36" s="42">
        <f>B28+B34+B35</f>
        <v>9146</v>
      </c>
      <c r="C36" s="42">
        <f t="shared" ref="C36:L36" si="3">C28+C34+C35</f>
        <v>8997</v>
      </c>
      <c r="D36" s="42">
        <f t="shared" si="3"/>
        <v>8809</v>
      </c>
      <c r="E36" s="42">
        <f t="shared" si="3"/>
        <v>8637</v>
      </c>
      <c r="F36" s="42">
        <f t="shared" si="3"/>
        <v>8783</v>
      </c>
      <c r="G36" s="42">
        <f t="shared" si="3"/>
        <v>8798</v>
      </c>
      <c r="H36" s="42">
        <f t="shared" si="3"/>
        <v>8980</v>
      </c>
      <c r="I36" s="42">
        <f t="shared" si="3"/>
        <v>8874</v>
      </c>
      <c r="J36" s="42">
        <f t="shared" si="3"/>
        <v>8811</v>
      </c>
      <c r="K36" s="42">
        <f t="shared" si="3"/>
        <v>8724</v>
      </c>
      <c r="L36" s="42">
        <f t="shared" si="3"/>
        <v>8534</v>
      </c>
      <c r="M36" s="11"/>
    </row>
    <row r="37" spans="1:15" s="45" customFormat="1" ht="10.8" customHeight="1" x14ac:dyDescent="0.25">
      <c r="A37" s="6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11"/>
    </row>
    <row r="38" spans="1:15" s="51" customFormat="1" ht="22.2" customHeight="1" x14ac:dyDescent="0.25">
      <c r="A38" s="41" t="s">
        <v>66</v>
      </c>
      <c r="B38" s="49"/>
      <c r="C38" s="49"/>
      <c r="D38" s="49">
        <v>18</v>
      </c>
      <c r="E38" s="49">
        <v>49</v>
      </c>
      <c r="F38" s="49">
        <v>68</v>
      </c>
      <c r="G38" s="49">
        <v>71</v>
      </c>
      <c r="H38" s="49">
        <v>76</v>
      </c>
      <c r="I38" s="49">
        <v>82</v>
      </c>
      <c r="J38" s="49">
        <v>83</v>
      </c>
      <c r="K38" s="49">
        <v>87</v>
      </c>
      <c r="L38" s="49">
        <v>95</v>
      </c>
      <c r="M38" s="20"/>
    </row>
    <row r="39" spans="1:15" s="20" customFormat="1" ht="22.8" customHeight="1" x14ac:dyDescent="0.25">
      <c r="A39" s="47" t="s">
        <v>67</v>
      </c>
      <c r="B39" s="48">
        <f>B36+B38</f>
        <v>9146</v>
      </c>
      <c r="C39" s="48">
        <f t="shared" ref="C39:L39" si="4">C36+C38</f>
        <v>8997</v>
      </c>
      <c r="D39" s="48">
        <f t="shared" si="4"/>
        <v>8827</v>
      </c>
      <c r="E39" s="48">
        <f t="shared" si="4"/>
        <v>8686</v>
      </c>
      <c r="F39" s="48">
        <f t="shared" si="4"/>
        <v>8851</v>
      </c>
      <c r="G39" s="48">
        <f t="shared" si="4"/>
        <v>8869</v>
      </c>
      <c r="H39" s="48">
        <f t="shared" si="4"/>
        <v>9056</v>
      </c>
      <c r="I39" s="48">
        <f t="shared" si="4"/>
        <v>8956</v>
      </c>
      <c r="J39" s="48">
        <f t="shared" si="4"/>
        <v>8894</v>
      </c>
      <c r="K39" s="48">
        <f t="shared" si="4"/>
        <v>8811</v>
      </c>
      <c r="L39" s="48">
        <f t="shared" si="4"/>
        <v>8629</v>
      </c>
      <c r="M39" s="11"/>
      <c r="O39" s="21"/>
    </row>
    <row r="40" spans="1:15" s="20" customFormat="1" ht="22.8" customHeight="1" x14ac:dyDescent="0.25">
      <c r="A40" s="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11"/>
      <c r="O40" s="21"/>
    </row>
    <row r="41" spans="1:15" ht="22.2" customHeight="1" x14ac:dyDescent="0.25">
      <c r="A41" s="23" t="s">
        <v>26</v>
      </c>
      <c r="B41" s="27">
        <f>B20+B39</f>
        <v>59583</v>
      </c>
      <c r="C41" s="27">
        <f t="shared" ref="C41:L41" si="5">C20+C39</f>
        <v>59119</v>
      </c>
      <c r="D41" s="27">
        <f t="shared" si="5"/>
        <v>59109</v>
      </c>
      <c r="E41" s="27">
        <f t="shared" si="5"/>
        <v>59222</v>
      </c>
      <c r="F41" s="27">
        <f t="shared" si="5"/>
        <v>59144</v>
      </c>
      <c r="G41" s="27">
        <f t="shared" si="5"/>
        <v>58268</v>
      </c>
      <c r="H41" s="27">
        <f t="shared" si="5"/>
        <v>58024</v>
      </c>
      <c r="I41" s="27">
        <f t="shared" si="5"/>
        <v>57292</v>
      </c>
      <c r="J41" s="27">
        <f t="shared" si="5"/>
        <v>56544</v>
      </c>
      <c r="K41" s="27">
        <f t="shared" si="5"/>
        <v>55653</v>
      </c>
      <c r="L41" s="27">
        <f t="shared" si="5"/>
        <v>54341</v>
      </c>
      <c r="M41" s="11"/>
    </row>
    <row r="42" spans="1:15" ht="22.2" customHeight="1" x14ac:dyDescent="0.25"/>
    <row r="44" spans="1:15" x14ac:dyDescent="0.25">
      <c r="A44" s="13" t="s">
        <v>27</v>
      </c>
    </row>
    <row r="45" spans="1:15" x14ac:dyDescent="0.25">
      <c r="A45" s="13" t="s">
        <v>28</v>
      </c>
    </row>
  </sheetData>
  <mergeCells count="1">
    <mergeCell ref="A3:L3"/>
  </mergeCells>
  <pageMargins left="0.70866141732283505" right="0.70866141732283505" top="0.74803149606299202" bottom="0.74803149606299202" header="0.31496062992126" footer="0.31496062992126"/>
  <pageSetup paperSize="9" scale="86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'72'!B39:L39</xm:f>
              <xm:sqref>M39</xm:sqref>
            </x14:sparkline>
            <x14:sparkline>
              <xm:f>'72'!B40:L40</xm:f>
              <xm:sqref>M40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'72'!B8:L8</xm:f>
              <xm:sqref>M8</xm:sqref>
            </x14:sparkline>
            <x14:sparkline>
              <xm:f>'72'!B9:L9</xm:f>
              <xm:sqref>M9</xm:sqref>
            </x14:sparkline>
            <x14:sparkline>
              <xm:f>'72'!B10:L10</xm:f>
              <xm:sqref>M10</xm:sqref>
            </x14:sparkline>
            <x14:sparkline>
              <xm:f>'72'!B11:L11</xm:f>
              <xm:sqref>M11</xm:sqref>
            </x14:sparkline>
            <x14:sparkline>
              <xm:f>'72'!B12:L12</xm:f>
              <xm:sqref>M12</xm:sqref>
            </x14:sparkline>
            <x14:sparkline>
              <xm:f>'72'!B13:L13</xm:f>
              <xm:sqref>M13</xm:sqref>
            </x14:sparkline>
            <x14:sparkline>
              <xm:f>'72'!B14:L14</xm:f>
              <xm:sqref>M14</xm:sqref>
            </x14:sparkline>
            <x14:sparkline>
              <xm:f>'72'!B15:L15</xm:f>
              <xm:sqref>M15</xm:sqref>
            </x14:sparkline>
            <x14:sparkline>
              <xm:f>'72'!B16:L16</xm:f>
              <xm:sqref>M16</xm:sqref>
            </x14:sparkline>
            <x14:sparkline>
              <xm:f>'72'!B17:L17</xm:f>
              <xm:sqref>M17</xm:sqref>
            </x14:sparkline>
            <x14:sparkline>
              <xm:f>'72'!B18:L18</xm:f>
              <xm:sqref>M18</xm:sqref>
            </x14:sparkline>
            <x14:sparkline>
              <xm:f>'72'!B19:L19</xm:f>
              <xm:sqref>M19</xm:sqref>
            </x14:sparkline>
            <x14:sparkline>
              <xm:f>'72'!B20:L20</xm:f>
              <xm:sqref>M20</xm:sqref>
            </x14:sparkline>
            <x14:sparkline>
              <xm:f>'72'!B21:L21</xm:f>
              <xm:sqref>M21</xm:sqref>
            </x14:sparkline>
            <x14:sparkline>
              <xm:f>'72'!B23:L23</xm:f>
              <xm:sqref>M23</xm:sqref>
            </x14:sparkline>
            <x14:sparkline>
              <xm:f>'72'!B24:L24</xm:f>
              <xm:sqref>M24</xm:sqref>
            </x14:sparkline>
            <x14:sparkline>
              <xm:f>'72'!B25:L25</xm:f>
              <xm:sqref>M25</xm:sqref>
            </x14:sparkline>
            <x14:sparkline>
              <xm:f>'72'!B26:L26</xm:f>
              <xm:sqref>M26</xm:sqref>
            </x14:sparkline>
            <x14:sparkline>
              <xm:f>'72'!B27:L27</xm:f>
              <xm:sqref>M27</xm:sqref>
            </x14:sparkline>
            <x14:sparkline>
              <xm:f>'72'!B28:L28</xm:f>
              <xm:sqref>M28</xm:sqref>
            </x14:sparkline>
            <x14:sparkline>
              <xm:f>'72'!B29:L29</xm:f>
              <xm:sqref>M29</xm:sqref>
            </x14:sparkline>
            <x14:sparkline>
              <xm:f>'72'!B30:L30</xm:f>
              <xm:sqref>M30</xm:sqref>
            </x14:sparkline>
            <x14:sparkline>
              <xm:f>'72'!B31:L31</xm:f>
              <xm:sqref>M31</xm:sqref>
            </x14:sparkline>
            <x14:sparkline>
              <xm:f>'72'!B32:L32</xm:f>
              <xm:sqref>M32</xm:sqref>
            </x14:sparkline>
            <x14:sparkline>
              <xm:f>'72'!B33:L33</xm:f>
              <xm:sqref>M33</xm:sqref>
            </x14:sparkline>
            <x14:sparkline>
              <xm:f>'72'!B34:L34</xm:f>
              <xm:sqref>M34</xm:sqref>
            </x14:sparkline>
            <x14:sparkline>
              <xm:f>'72'!B35:L35</xm:f>
              <xm:sqref>M35</xm:sqref>
            </x14:sparkline>
            <x14:sparkline>
              <xm:f>'72'!B36:L36</xm:f>
              <xm:sqref>M36</xm:sqref>
            </x14:sparkline>
            <x14:sparkline>
              <xm:f>'72'!B37:L37</xm:f>
              <xm:sqref>M37</xm:sqref>
            </x14:sparkline>
            <x14:sparkline>
              <xm:f>'72'!B38:L38</xm:f>
              <xm:sqref>M38</xm:sqref>
            </x14:sparkline>
            <x14:sparkline>
              <xm:f>'72'!B41:L41</xm:f>
              <xm:sqref>M41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opLeftCell="A28" zoomScaleNormal="100" workbookViewId="0">
      <selection activeCell="C38" sqref="C38"/>
    </sheetView>
  </sheetViews>
  <sheetFormatPr baseColWidth="10" defaultRowHeight="13.2" x14ac:dyDescent="0.25"/>
  <cols>
    <col min="1" max="1" width="26.6640625" customWidth="1"/>
    <col min="13" max="13" width="13.77734375" customWidth="1"/>
  </cols>
  <sheetData>
    <row r="1" spans="1:13" s="11" customFormat="1" x14ac:dyDescent="0.25">
      <c r="A1" s="6" t="s">
        <v>24</v>
      </c>
    </row>
    <row r="2" spans="1:13" s="11" customFormat="1" x14ac:dyDescent="0.25">
      <c r="A2" s="12"/>
      <c r="B2" s="12"/>
      <c r="C2" s="12"/>
      <c r="D2" s="12"/>
      <c r="E2" s="12"/>
    </row>
    <row r="3" spans="1:13" s="11" customFormat="1" ht="27.6" customHeight="1" x14ac:dyDescent="0.25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5" spans="1:13" s="4" customFormat="1" x14ac:dyDescent="0.25"/>
    <row r="6" spans="1:13" s="7" customFormat="1" ht="24" customHeight="1" x14ac:dyDescent="0.25"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20" t="s">
        <v>63</v>
      </c>
    </row>
    <row r="7" spans="1:13" s="4" customFormat="1" ht="24" customHeight="1" x14ac:dyDescent="0.25">
      <c r="M7" s="11"/>
    </row>
    <row r="8" spans="1:13" s="4" customFormat="1" ht="24" customHeight="1" x14ac:dyDescent="0.25">
      <c r="A8" s="3" t="s">
        <v>16</v>
      </c>
      <c r="B8" s="5">
        <v>1079</v>
      </c>
      <c r="C8" s="5">
        <v>869</v>
      </c>
      <c r="D8" s="5">
        <v>857</v>
      </c>
      <c r="E8" s="5">
        <v>870</v>
      </c>
      <c r="F8" s="5">
        <v>925</v>
      </c>
      <c r="G8" s="5">
        <v>809</v>
      </c>
      <c r="H8" s="5">
        <v>799</v>
      </c>
      <c r="I8" s="5">
        <v>727</v>
      </c>
      <c r="J8" s="5">
        <v>759</v>
      </c>
      <c r="K8" s="5">
        <v>691</v>
      </c>
      <c r="L8" s="5">
        <v>493</v>
      </c>
      <c r="M8" s="11"/>
    </row>
    <row r="9" spans="1:13" s="4" customFormat="1" ht="24" customHeight="1" x14ac:dyDescent="0.25">
      <c r="A9" s="3" t="s">
        <v>17</v>
      </c>
      <c r="B9" s="5">
        <v>4007</v>
      </c>
      <c r="C9" s="5">
        <v>3925</v>
      </c>
      <c r="D9" s="5">
        <v>3992</v>
      </c>
      <c r="E9" s="5">
        <v>4016</v>
      </c>
      <c r="F9" s="5">
        <v>3804</v>
      </c>
      <c r="G9" s="5">
        <v>3796</v>
      </c>
      <c r="H9" s="5">
        <v>3551</v>
      </c>
      <c r="I9" s="5">
        <v>3491</v>
      </c>
      <c r="J9" s="5">
        <v>3293</v>
      </c>
      <c r="K9" s="5">
        <v>3302</v>
      </c>
      <c r="L9" s="5">
        <v>3175</v>
      </c>
      <c r="M9" s="11"/>
    </row>
    <row r="10" spans="1:13" s="4" customFormat="1" ht="24" customHeight="1" x14ac:dyDescent="0.25">
      <c r="A10" s="3" t="s">
        <v>18</v>
      </c>
      <c r="B10" s="5">
        <v>4017</v>
      </c>
      <c r="C10" s="5">
        <v>4140</v>
      </c>
      <c r="D10" s="5">
        <v>4114</v>
      </c>
      <c r="E10" s="5">
        <v>4158</v>
      </c>
      <c r="F10" s="5">
        <v>4177</v>
      </c>
      <c r="G10" s="5">
        <v>3930</v>
      </c>
      <c r="H10" s="5">
        <v>3910</v>
      </c>
      <c r="I10" s="5">
        <v>3753</v>
      </c>
      <c r="J10" s="5">
        <v>3731</v>
      </c>
      <c r="K10" s="5">
        <v>3525</v>
      </c>
      <c r="L10" s="5">
        <v>3423</v>
      </c>
      <c r="M10" s="11"/>
    </row>
    <row r="11" spans="1:13" s="4" customFormat="1" ht="24" customHeight="1" x14ac:dyDescent="0.25">
      <c r="A11" s="3" t="s">
        <v>19</v>
      </c>
      <c r="B11" s="5">
        <v>4128</v>
      </c>
      <c r="C11" s="5">
        <v>4155</v>
      </c>
      <c r="D11" s="5">
        <v>4230</v>
      </c>
      <c r="E11" s="5">
        <v>4219</v>
      </c>
      <c r="F11" s="5">
        <v>4283</v>
      </c>
      <c r="G11" s="5">
        <v>4237</v>
      </c>
      <c r="H11" s="5">
        <v>3998</v>
      </c>
      <c r="I11" s="5">
        <v>3981</v>
      </c>
      <c r="J11" s="5">
        <v>3887</v>
      </c>
      <c r="K11" s="5">
        <v>3871</v>
      </c>
      <c r="L11" s="5">
        <v>3637</v>
      </c>
      <c r="M11" s="11"/>
    </row>
    <row r="12" spans="1:13" s="4" customFormat="1" ht="24" customHeight="1" x14ac:dyDescent="0.25">
      <c r="A12" s="3" t="s">
        <v>20</v>
      </c>
      <c r="B12" s="5">
        <f>SUM(B8:B11)</f>
        <v>13231</v>
      </c>
      <c r="C12" s="5">
        <f t="shared" ref="C12:L12" si="0">SUM(C8:C11)</f>
        <v>13089</v>
      </c>
      <c r="D12" s="5">
        <f t="shared" si="0"/>
        <v>13193</v>
      </c>
      <c r="E12" s="5">
        <f t="shared" si="0"/>
        <v>13263</v>
      </c>
      <c r="F12" s="5">
        <f t="shared" si="0"/>
        <v>13189</v>
      </c>
      <c r="G12" s="5">
        <f t="shared" si="0"/>
        <v>12772</v>
      </c>
      <c r="H12" s="5">
        <f t="shared" si="0"/>
        <v>12258</v>
      </c>
      <c r="I12" s="5">
        <f t="shared" si="0"/>
        <v>11952</v>
      </c>
      <c r="J12" s="5">
        <f t="shared" si="0"/>
        <v>11670</v>
      </c>
      <c r="K12" s="5">
        <f t="shared" si="0"/>
        <v>11389</v>
      </c>
      <c r="L12" s="5">
        <f t="shared" si="0"/>
        <v>10728</v>
      </c>
      <c r="M12" s="11"/>
    </row>
    <row r="13" spans="1:13" s="4" customFormat="1" ht="24" customHeight="1" x14ac:dyDescent="0.25">
      <c r="A13" s="3" t="s">
        <v>11</v>
      </c>
      <c r="B13" s="5">
        <v>4048</v>
      </c>
      <c r="C13" s="5">
        <v>4246</v>
      </c>
      <c r="D13" s="5">
        <v>4329</v>
      </c>
      <c r="E13" s="5">
        <v>4396</v>
      </c>
      <c r="F13" s="5">
        <v>4380</v>
      </c>
      <c r="G13" s="5">
        <v>4370</v>
      </c>
      <c r="H13" s="5">
        <v>4151</v>
      </c>
      <c r="I13" s="5">
        <v>4040</v>
      </c>
      <c r="J13" s="5">
        <v>4059</v>
      </c>
      <c r="K13" s="5">
        <v>3966</v>
      </c>
      <c r="L13" s="5">
        <v>3937</v>
      </c>
      <c r="M13" s="11"/>
    </row>
    <row r="14" spans="1:13" s="4" customFormat="1" ht="24" customHeight="1" x14ac:dyDescent="0.25">
      <c r="A14" s="3" t="s">
        <v>12</v>
      </c>
      <c r="B14" s="5">
        <v>4083</v>
      </c>
      <c r="C14" s="5">
        <v>4096</v>
      </c>
      <c r="D14" s="5">
        <v>4293</v>
      </c>
      <c r="E14" s="5">
        <v>4320</v>
      </c>
      <c r="F14" s="5">
        <v>4378</v>
      </c>
      <c r="G14" s="5">
        <v>4294</v>
      </c>
      <c r="H14" s="5">
        <v>4298</v>
      </c>
      <c r="I14" s="5">
        <v>4160</v>
      </c>
      <c r="J14" s="5">
        <v>4066</v>
      </c>
      <c r="K14" s="5">
        <v>4096</v>
      </c>
      <c r="L14" s="5">
        <v>3982</v>
      </c>
      <c r="M14" s="11"/>
    </row>
    <row r="15" spans="1:13" s="4" customFormat="1" ht="24" customHeight="1" x14ac:dyDescent="0.25">
      <c r="A15" s="3" t="s">
        <v>13</v>
      </c>
      <c r="B15" s="5">
        <v>3981</v>
      </c>
      <c r="C15" s="5">
        <v>4040</v>
      </c>
      <c r="D15" s="5">
        <v>4048</v>
      </c>
      <c r="E15" s="5">
        <v>4236</v>
      </c>
      <c r="F15" s="5">
        <v>4257</v>
      </c>
      <c r="G15" s="5">
        <v>4340</v>
      </c>
      <c r="H15" s="5">
        <v>4216</v>
      </c>
      <c r="I15" s="5">
        <v>4295</v>
      </c>
      <c r="J15" s="5">
        <v>4197</v>
      </c>
      <c r="K15" s="5">
        <v>4118</v>
      </c>
      <c r="L15" s="5">
        <v>4135</v>
      </c>
      <c r="M15" s="11"/>
    </row>
    <row r="16" spans="1:13" s="4" customFormat="1" ht="24" customHeight="1" x14ac:dyDescent="0.25">
      <c r="A16" s="3" t="s">
        <v>14</v>
      </c>
      <c r="B16" s="5">
        <v>4004</v>
      </c>
      <c r="C16" s="5">
        <v>3964</v>
      </c>
      <c r="D16" s="5">
        <v>4050</v>
      </c>
      <c r="E16" s="5">
        <v>4073</v>
      </c>
      <c r="F16" s="5">
        <v>4196</v>
      </c>
      <c r="G16" s="5">
        <v>4248</v>
      </c>
      <c r="H16" s="5">
        <v>4326</v>
      </c>
      <c r="I16" s="5">
        <v>4231</v>
      </c>
      <c r="J16" s="5">
        <v>4253</v>
      </c>
      <c r="K16" s="5">
        <v>4235</v>
      </c>
      <c r="L16" s="5">
        <v>4134</v>
      </c>
      <c r="M16" s="11"/>
    </row>
    <row r="17" spans="1:13" s="4" customFormat="1" ht="24" customHeight="1" x14ac:dyDescent="0.25">
      <c r="A17" s="3" t="s">
        <v>15</v>
      </c>
      <c r="B17" s="5">
        <v>4050</v>
      </c>
      <c r="C17" s="5">
        <v>4083</v>
      </c>
      <c r="D17" s="5">
        <v>3949</v>
      </c>
      <c r="E17" s="5">
        <v>4134</v>
      </c>
      <c r="F17" s="5">
        <v>4110</v>
      </c>
      <c r="G17" s="5">
        <v>4192</v>
      </c>
      <c r="H17" s="5">
        <v>4249</v>
      </c>
      <c r="I17" s="5">
        <v>4357</v>
      </c>
      <c r="J17" s="5">
        <v>4277</v>
      </c>
      <c r="K17" s="5">
        <v>4370</v>
      </c>
      <c r="L17" s="5">
        <v>4293</v>
      </c>
      <c r="M17" s="11"/>
    </row>
    <row r="18" spans="1:13" s="4" customFormat="1" ht="24" customHeight="1" x14ac:dyDescent="0.25">
      <c r="A18" s="3" t="s">
        <v>21</v>
      </c>
      <c r="B18" s="5">
        <f>SUM(B13:B17)</f>
        <v>20166</v>
      </c>
      <c r="C18" s="5">
        <f t="shared" ref="C18:L18" si="1">SUM(C13:C17)</f>
        <v>20429</v>
      </c>
      <c r="D18" s="5">
        <f t="shared" si="1"/>
        <v>20669</v>
      </c>
      <c r="E18" s="5">
        <f t="shared" si="1"/>
        <v>21159</v>
      </c>
      <c r="F18" s="5">
        <f t="shared" si="1"/>
        <v>21321</v>
      </c>
      <c r="G18" s="5">
        <f t="shared" si="1"/>
        <v>21444</v>
      </c>
      <c r="H18" s="5">
        <f t="shared" si="1"/>
        <v>21240</v>
      </c>
      <c r="I18" s="5">
        <f t="shared" si="1"/>
        <v>21083</v>
      </c>
      <c r="J18" s="5">
        <f t="shared" si="1"/>
        <v>20852</v>
      </c>
      <c r="K18" s="5">
        <f t="shared" si="1"/>
        <v>20785</v>
      </c>
      <c r="L18" s="5">
        <f t="shared" si="1"/>
        <v>20481</v>
      </c>
      <c r="M18" s="11"/>
    </row>
    <row r="19" spans="1:13" s="4" customFormat="1" ht="24" customHeight="1" x14ac:dyDescent="0.25">
      <c r="A19" s="3" t="s">
        <v>22</v>
      </c>
      <c r="B19" s="5">
        <v>268</v>
      </c>
      <c r="C19" s="5">
        <v>287</v>
      </c>
      <c r="D19" s="5">
        <v>276</v>
      </c>
      <c r="E19" s="5">
        <v>273</v>
      </c>
      <c r="F19" s="5">
        <v>268</v>
      </c>
      <c r="G19" s="5">
        <v>279</v>
      </c>
      <c r="H19" s="5">
        <v>303</v>
      </c>
      <c r="I19" s="5">
        <v>286</v>
      </c>
      <c r="J19" s="5">
        <v>299</v>
      </c>
      <c r="K19" s="5">
        <v>298</v>
      </c>
      <c r="L19" s="5">
        <v>269</v>
      </c>
      <c r="M19" s="11"/>
    </row>
    <row r="20" spans="1:13" s="10" customFormat="1" ht="24" customHeight="1" x14ac:dyDescent="0.25">
      <c r="A20" s="8" t="s">
        <v>23</v>
      </c>
      <c r="B20" s="9">
        <f>B12+B18+B19</f>
        <v>33665</v>
      </c>
      <c r="C20" s="9">
        <f t="shared" ref="C20:L20" si="2">C12+C18+C19</f>
        <v>33805</v>
      </c>
      <c r="D20" s="9">
        <f t="shared" si="2"/>
        <v>34138</v>
      </c>
      <c r="E20" s="9">
        <f t="shared" si="2"/>
        <v>34695</v>
      </c>
      <c r="F20" s="9">
        <f t="shared" si="2"/>
        <v>34778</v>
      </c>
      <c r="G20" s="9">
        <f t="shared" si="2"/>
        <v>34495</v>
      </c>
      <c r="H20" s="9">
        <f t="shared" si="2"/>
        <v>33801</v>
      </c>
      <c r="I20" s="9">
        <f t="shared" si="2"/>
        <v>33321</v>
      </c>
      <c r="J20" s="9">
        <f t="shared" si="2"/>
        <v>32821</v>
      </c>
      <c r="K20" s="9">
        <f t="shared" si="2"/>
        <v>32472</v>
      </c>
      <c r="L20" s="9">
        <f t="shared" si="2"/>
        <v>31478</v>
      </c>
      <c r="M20" s="11"/>
    </row>
    <row r="21" spans="1:13" s="4" customFormat="1" ht="24" customHeight="1" x14ac:dyDescent="0.25">
      <c r="M21" s="11"/>
    </row>
    <row r="22" spans="1:13" s="7" customFormat="1" ht="24" customHeight="1" x14ac:dyDescent="0.25">
      <c r="B22" s="7" t="s">
        <v>0</v>
      </c>
      <c r="C22" s="7" t="s">
        <v>1</v>
      </c>
      <c r="D22" s="7" t="s">
        <v>2</v>
      </c>
      <c r="E22" s="7" t="s">
        <v>3</v>
      </c>
      <c r="F22" s="7" t="s">
        <v>4</v>
      </c>
      <c r="G22" s="7" t="s">
        <v>5</v>
      </c>
      <c r="H22" s="7" t="s">
        <v>6</v>
      </c>
      <c r="I22" s="7" t="s">
        <v>7</v>
      </c>
      <c r="J22" s="7" t="s">
        <v>8</v>
      </c>
      <c r="K22" s="7" t="s">
        <v>9</v>
      </c>
      <c r="L22" s="7" t="s">
        <v>10</v>
      </c>
      <c r="M22" s="11"/>
    </row>
    <row r="23" spans="1:13" s="4" customFormat="1" ht="24" customHeight="1" x14ac:dyDescent="0.25">
      <c r="M23" s="11"/>
    </row>
    <row r="24" spans="1:13" s="4" customFormat="1" ht="24" customHeight="1" x14ac:dyDescent="0.25">
      <c r="A24" s="3" t="s">
        <v>16</v>
      </c>
      <c r="B24" s="5">
        <v>692</v>
      </c>
      <c r="C24" s="5">
        <v>568</v>
      </c>
      <c r="D24" s="5">
        <v>512</v>
      </c>
      <c r="E24" s="5">
        <v>580</v>
      </c>
      <c r="F24" s="5">
        <v>541</v>
      </c>
      <c r="G24" s="5">
        <v>483</v>
      </c>
      <c r="H24" s="5">
        <v>436</v>
      </c>
      <c r="I24" s="5">
        <v>484</v>
      </c>
      <c r="J24" s="5">
        <v>511</v>
      </c>
      <c r="K24" s="5">
        <v>560</v>
      </c>
      <c r="L24" s="5">
        <v>446</v>
      </c>
      <c r="M24" s="11"/>
    </row>
    <row r="25" spans="1:13" s="4" customFormat="1" ht="24" customHeight="1" x14ac:dyDescent="0.25">
      <c r="A25" s="3" t="s">
        <v>17</v>
      </c>
      <c r="B25" s="5">
        <v>4056</v>
      </c>
      <c r="C25" s="5">
        <v>4010</v>
      </c>
      <c r="D25" s="5">
        <v>3994</v>
      </c>
      <c r="E25" s="5">
        <v>3842</v>
      </c>
      <c r="F25" s="5">
        <v>3865</v>
      </c>
      <c r="G25" s="5">
        <v>3789</v>
      </c>
      <c r="H25" s="5">
        <v>3768</v>
      </c>
      <c r="I25" s="5">
        <v>3759</v>
      </c>
      <c r="J25" s="5">
        <v>3628</v>
      </c>
      <c r="K25" s="5">
        <v>3361</v>
      </c>
      <c r="L25" s="5">
        <v>3334</v>
      </c>
      <c r="M25" s="11"/>
    </row>
    <row r="26" spans="1:13" s="4" customFormat="1" ht="24" customHeight="1" x14ac:dyDescent="0.25">
      <c r="A26" s="3" t="s">
        <v>18</v>
      </c>
      <c r="B26" s="5">
        <v>4193</v>
      </c>
      <c r="C26" s="5">
        <v>4127</v>
      </c>
      <c r="D26" s="5">
        <v>4028</v>
      </c>
      <c r="E26" s="5">
        <v>4052</v>
      </c>
      <c r="F26" s="5">
        <v>3954</v>
      </c>
      <c r="G26" s="5">
        <v>3917</v>
      </c>
      <c r="H26" s="5">
        <v>3884</v>
      </c>
      <c r="I26" s="5">
        <v>3875</v>
      </c>
      <c r="J26" s="5">
        <v>3824</v>
      </c>
      <c r="K26" s="5">
        <v>3730</v>
      </c>
      <c r="L26" s="5">
        <v>3437</v>
      </c>
      <c r="M26" s="11"/>
    </row>
    <row r="27" spans="1:13" s="4" customFormat="1" ht="24" customHeight="1" x14ac:dyDescent="0.25">
      <c r="A27" s="3" t="s">
        <v>19</v>
      </c>
      <c r="B27" s="5">
        <v>4148</v>
      </c>
      <c r="C27" s="5">
        <v>4255</v>
      </c>
      <c r="D27" s="5">
        <v>4152</v>
      </c>
      <c r="E27" s="5">
        <v>4078</v>
      </c>
      <c r="F27" s="5">
        <v>4117</v>
      </c>
      <c r="G27" s="5">
        <v>4023</v>
      </c>
      <c r="H27" s="5">
        <v>4003</v>
      </c>
      <c r="I27" s="5">
        <v>3993</v>
      </c>
      <c r="J27" s="5">
        <v>3973</v>
      </c>
      <c r="K27" s="5">
        <v>3888</v>
      </c>
      <c r="L27" s="5">
        <v>3819</v>
      </c>
      <c r="M27" s="11"/>
    </row>
    <row r="28" spans="1:13" s="4" customFormat="1" ht="24" customHeight="1" x14ac:dyDescent="0.25">
      <c r="A28" s="3" t="s">
        <v>20</v>
      </c>
      <c r="B28" s="5">
        <v>13089</v>
      </c>
      <c r="C28" s="5">
        <v>12960</v>
      </c>
      <c r="D28" s="5">
        <v>12686</v>
      </c>
      <c r="E28" s="5">
        <v>12552</v>
      </c>
      <c r="F28" s="5">
        <v>12477</v>
      </c>
      <c r="G28" s="5">
        <v>12212</v>
      </c>
      <c r="H28" s="5">
        <v>12091</v>
      </c>
      <c r="I28" s="5">
        <v>12111</v>
      </c>
      <c r="J28" s="5">
        <v>11936</v>
      </c>
      <c r="K28" s="5">
        <v>11539</v>
      </c>
      <c r="L28" s="5">
        <v>11036</v>
      </c>
      <c r="M28" s="11"/>
    </row>
    <row r="29" spans="1:13" s="4" customFormat="1" ht="24" customHeight="1" x14ac:dyDescent="0.25">
      <c r="A29" s="3" t="s">
        <v>11</v>
      </c>
      <c r="B29" s="5">
        <v>4166</v>
      </c>
      <c r="C29" s="5">
        <v>4286</v>
      </c>
      <c r="D29" s="5">
        <v>4387</v>
      </c>
      <c r="E29" s="5">
        <v>4237</v>
      </c>
      <c r="F29" s="5">
        <v>4245</v>
      </c>
      <c r="G29" s="5">
        <v>4214</v>
      </c>
      <c r="H29" s="5">
        <v>4177</v>
      </c>
      <c r="I29" s="5">
        <v>4080</v>
      </c>
      <c r="J29" s="5">
        <v>4110</v>
      </c>
      <c r="K29" s="5">
        <v>4056</v>
      </c>
      <c r="L29" s="5">
        <v>4019</v>
      </c>
      <c r="M29" s="11"/>
    </row>
    <row r="30" spans="1:13" s="4" customFormat="1" ht="24" customHeight="1" x14ac:dyDescent="0.25">
      <c r="A30" s="3" t="s">
        <v>12</v>
      </c>
      <c r="B30" s="5">
        <v>4247</v>
      </c>
      <c r="C30" s="5">
        <v>4217</v>
      </c>
      <c r="D30" s="5">
        <v>4311</v>
      </c>
      <c r="E30" s="5">
        <v>4466</v>
      </c>
      <c r="F30" s="5">
        <v>4268</v>
      </c>
      <c r="G30" s="5">
        <v>4294</v>
      </c>
      <c r="H30" s="5">
        <v>4271</v>
      </c>
      <c r="I30" s="5">
        <v>4228</v>
      </c>
      <c r="J30" s="5">
        <v>4121</v>
      </c>
      <c r="K30" s="5">
        <v>4191</v>
      </c>
      <c r="L30" s="5">
        <v>4063</v>
      </c>
      <c r="M30" s="11"/>
    </row>
    <row r="31" spans="1:13" s="4" customFormat="1" ht="24" customHeight="1" x14ac:dyDescent="0.25">
      <c r="A31" s="3" t="s">
        <v>13</v>
      </c>
      <c r="B31" s="5">
        <v>4226</v>
      </c>
      <c r="C31" s="5">
        <v>4204</v>
      </c>
      <c r="D31" s="5">
        <v>4166</v>
      </c>
      <c r="E31" s="5">
        <v>4244</v>
      </c>
      <c r="F31" s="5">
        <v>4471</v>
      </c>
      <c r="G31" s="5">
        <v>4315</v>
      </c>
      <c r="H31" s="5">
        <v>4339</v>
      </c>
      <c r="I31" s="5">
        <v>4349</v>
      </c>
      <c r="J31" s="5">
        <v>4271</v>
      </c>
      <c r="K31" s="5">
        <v>4185</v>
      </c>
      <c r="L31" s="5">
        <v>4244</v>
      </c>
      <c r="M31" s="11"/>
    </row>
    <row r="32" spans="1:13" s="4" customFormat="1" ht="24" customHeight="1" x14ac:dyDescent="0.25">
      <c r="A32" s="3" t="s">
        <v>14</v>
      </c>
      <c r="B32" s="5">
        <v>4138</v>
      </c>
      <c r="C32" s="5">
        <v>4242</v>
      </c>
      <c r="D32" s="5">
        <v>4237</v>
      </c>
      <c r="E32" s="5">
        <v>4187</v>
      </c>
      <c r="F32" s="5">
        <v>4264</v>
      </c>
      <c r="G32" s="5">
        <v>4513</v>
      </c>
      <c r="H32" s="5">
        <v>4348</v>
      </c>
      <c r="I32" s="5">
        <v>4426</v>
      </c>
      <c r="J32" s="5">
        <v>4398</v>
      </c>
      <c r="K32" s="5">
        <v>4283</v>
      </c>
      <c r="L32" s="5">
        <v>4188</v>
      </c>
      <c r="M32" s="11"/>
    </row>
    <row r="33" spans="1:15" s="4" customFormat="1" ht="24" customHeight="1" x14ac:dyDescent="0.25">
      <c r="A33" s="3" t="s">
        <v>15</v>
      </c>
      <c r="B33" s="5">
        <v>4079</v>
      </c>
      <c r="C33" s="5">
        <v>4160</v>
      </c>
      <c r="D33" s="5">
        <v>4224</v>
      </c>
      <c r="E33" s="5">
        <v>4172</v>
      </c>
      <c r="F33" s="5">
        <v>4189</v>
      </c>
      <c r="G33" s="5">
        <v>4285</v>
      </c>
      <c r="H33" s="5">
        <v>4578</v>
      </c>
      <c r="I33" s="5">
        <v>4395</v>
      </c>
      <c r="J33" s="5">
        <v>4442</v>
      </c>
      <c r="K33" s="5">
        <v>4419</v>
      </c>
      <c r="L33" s="5">
        <v>4327</v>
      </c>
      <c r="M33" s="11"/>
    </row>
    <row r="34" spans="1:15" s="4" customFormat="1" ht="24" customHeight="1" x14ac:dyDescent="0.25">
      <c r="A34" s="3" t="s">
        <v>21</v>
      </c>
      <c r="B34" s="5">
        <v>20856</v>
      </c>
      <c r="C34" s="5">
        <v>21109</v>
      </c>
      <c r="D34" s="5">
        <v>21325</v>
      </c>
      <c r="E34" s="5">
        <v>21306</v>
      </c>
      <c r="F34" s="5">
        <v>21437</v>
      </c>
      <c r="G34" s="5">
        <v>21621</v>
      </c>
      <c r="H34" s="5">
        <v>21713</v>
      </c>
      <c r="I34" s="5">
        <v>21478</v>
      </c>
      <c r="J34" s="5">
        <v>21342</v>
      </c>
      <c r="K34" s="5">
        <v>21134</v>
      </c>
      <c r="L34" s="5">
        <v>20841</v>
      </c>
      <c r="M34" s="11"/>
    </row>
    <row r="35" spans="1:15" s="4" customFormat="1" ht="24" customHeight="1" x14ac:dyDescent="0.25">
      <c r="A35" s="3" t="s">
        <v>22</v>
      </c>
      <c r="B35" s="5">
        <v>106</v>
      </c>
      <c r="C35" s="5">
        <v>119</v>
      </c>
      <c r="D35" s="5">
        <v>119</v>
      </c>
      <c r="E35" s="5">
        <v>114</v>
      </c>
      <c r="F35" s="5">
        <v>119</v>
      </c>
      <c r="G35" s="5">
        <v>122</v>
      </c>
      <c r="H35" s="5">
        <v>127</v>
      </c>
      <c r="I35" s="5">
        <v>130</v>
      </c>
      <c r="J35" s="5">
        <v>129</v>
      </c>
      <c r="K35" s="5">
        <v>119</v>
      </c>
      <c r="L35" s="5">
        <v>130</v>
      </c>
      <c r="M35" s="11"/>
    </row>
    <row r="36" spans="1:15" s="4" customFormat="1" ht="24" customHeight="1" x14ac:dyDescent="0.25">
      <c r="A36" s="41" t="s">
        <v>65</v>
      </c>
      <c r="B36" s="42">
        <f>B28+B34+B35</f>
        <v>34051</v>
      </c>
      <c r="C36" s="42">
        <f t="shared" ref="C36:L36" si="3">C28+C34+C35</f>
        <v>34188</v>
      </c>
      <c r="D36" s="42">
        <f t="shared" si="3"/>
        <v>34130</v>
      </c>
      <c r="E36" s="42">
        <f t="shared" si="3"/>
        <v>33972</v>
      </c>
      <c r="F36" s="42">
        <f t="shared" si="3"/>
        <v>34033</v>
      </c>
      <c r="G36" s="42">
        <f t="shared" si="3"/>
        <v>33955</v>
      </c>
      <c r="H36" s="42">
        <f t="shared" si="3"/>
        <v>33931</v>
      </c>
      <c r="I36" s="42">
        <f t="shared" si="3"/>
        <v>33719</v>
      </c>
      <c r="J36" s="42">
        <f t="shared" si="3"/>
        <v>33407</v>
      </c>
      <c r="K36" s="42">
        <f t="shared" si="3"/>
        <v>32792</v>
      </c>
      <c r="L36" s="42">
        <f t="shared" si="3"/>
        <v>32007</v>
      </c>
      <c r="M36" s="11"/>
    </row>
    <row r="37" spans="1:15" s="4" customFormat="1" ht="7.8" customHeight="1" x14ac:dyDescent="0.25">
      <c r="A37" s="6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11"/>
    </row>
    <row r="38" spans="1:15" s="50" customFormat="1" ht="24" customHeight="1" x14ac:dyDescent="0.25">
      <c r="A38" s="41" t="s">
        <v>66</v>
      </c>
      <c r="B38" s="52">
        <v>19</v>
      </c>
      <c r="C38" s="52">
        <v>26</v>
      </c>
      <c r="D38" s="52">
        <v>26</v>
      </c>
      <c r="E38" s="52">
        <v>19</v>
      </c>
      <c r="F38" s="52">
        <v>3</v>
      </c>
      <c r="G38" s="52">
        <v>114</v>
      </c>
      <c r="H38" s="52">
        <v>195</v>
      </c>
      <c r="I38" s="52">
        <v>266</v>
      </c>
      <c r="J38" s="52">
        <v>310</v>
      </c>
      <c r="K38" s="52">
        <v>315</v>
      </c>
      <c r="L38" s="52">
        <v>350</v>
      </c>
      <c r="M38" s="11"/>
    </row>
    <row r="39" spans="1:15" s="20" customFormat="1" ht="22.8" customHeight="1" x14ac:dyDescent="0.25">
      <c r="A39" s="47" t="s">
        <v>67</v>
      </c>
      <c r="B39" s="48">
        <f>B36+B38</f>
        <v>34070</v>
      </c>
      <c r="C39" s="48">
        <f t="shared" ref="C39:L39" si="4">C36+C38</f>
        <v>34214</v>
      </c>
      <c r="D39" s="48">
        <f t="shared" si="4"/>
        <v>34156</v>
      </c>
      <c r="E39" s="48">
        <f t="shared" si="4"/>
        <v>33991</v>
      </c>
      <c r="F39" s="48">
        <f t="shared" si="4"/>
        <v>34036</v>
      </c>
      <c r="G39" s="48">
        <f t="shared" si="4"/>
        <v>34069</v>
      </c>
      <c r="H39" s="48">
        <f t="shared" si="4"/>
        <v>34126</v>
      </c>
      <c r="I39" s="48">
        <f t="shared" si="4"/>
        <v>33985</v>
      </c>
      <c r="J39" s="48">
        <f t="shared" si="4"/>
        <v>33717</v>
      </c>
      <c r="K39" s="48">
        <f t="shared" si="4"/>
        <v>33107</v>
      </c>
      <c r="L39" s="48">
        <f t="shared" si="4"/>
        <v>32357</v>
      </c>
      <c r="M39" s="11"/>
      <c r="O39" s="21"/>
    </row>
    <row r="40" spans="1:15" s="20" customFormat="1" ht="22.8" customHeight="1" x14ac:dyDescent="0.25">
      <c r="A40" s="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11"/>
      <c r="O40" s="21"/>
    </row>
    <row r="41" spans="1:15" ht="24" customHeight="1" x14ac:dyDescent="0.25">
      <c r="A41" s="23" t="s">
        <v>26</v>
      </c>
      <c r="B41" s="27">
        <f>B20+B39</f>
        <v>67735</v>
      </c>
      <c r="C41" s="27">
        <f t="shared" ref="C41:L41" si="5">C20+C39</f>
        <v>68019</v>
      </c>
      <c r="D41" s="27">
        <f t="shared" si="5"/>
        <v>68294</v>
      </c>
      <c r="E41" s="27">
        <f t="shared" si="5"/>
        <v>68686</v>
      </c>
      <c r="F41" s="27">
        <f t="shared" si="5"/>
        <v>68814</v>
      </c>
      <c r="G41" s="27">
        <f t="shared" si="5"/>
        <v>68564</v>
      </c>
      <c r="H41" s="27">
        <f t="shared" si="5"/>
        <v>67927</v>
      </c>
      <c r="I41" s="27">
        <f t="shared" si="5"/>
        <v>67306</v>
      </c>
      <c r="J41" s="27">
        <f t="shared" si="5"/>
        <v>66538</v>
      </c>
      <c r="K41" s="27">
        <f t="shared" si="5"/>
        <v>65579</v>
      </c>
      <c r="L41" s="27">
        <f t="shared" si="5"/>
        <v>63835</v>
      </c>
      <c r="M41" s="11"/>
    </row>
    <row r="44" spans="1:15" x14ac:dyDescent="0.25">
      <c r="A44" s="13" t="s">
        <v>27</v>
      </c>
    </row>
    <row r="45" spans="1:15" x14ac:dyDescent="0.25">
      <c r="A45" s="13" t="s">
        <v>28</v>
      </c>
    </row>
  </sheetData>
  <mergeCells count="1">
    <mergeCell ref="A3:L3"/>
  </mergeCells>
  <pageMargins left="0.70866141732283505" right="0.70866141732283505" top="0.74803149606299202" bottom="0.74803149606299202" header="0.31496062992126" footer="0.31496062992126"/>
  <pageSetup paperSize="9" scale="86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'85'!B39:L39</xm:f>
              <xm:sqref>M39</xm:sqref>
            </x14:sparkline>
            <x14:sparkline>
              <xm:f>'85'!B40:L40</xm:f>
              <xm:sqref>M40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'85'!B8:L8</xm:f>
              <xm:sqref>M8</xm:sqref>
            </x14:sparkline>
            <x14:sparkline>
              <xm:f>'85'!B9:L9</xm:f>
              <xm:sqref>M9</xm:sqref>
            </x14:sparkline>
            <x14:sparkline>
              <xm:f>'85'!B10:L10</xm:f>
              <xm:sqref>M10</xm:sqref>
            </x14:sparkline>
            <x14:sparkline>
              <xm:f>'85'!B11:L11</xm:f>
              <xm:sqref>M11</xm:sqref>
            </x14:sparkline>
            <x14:sparkline>
              <xm:f>'85'!B12:L12</xm:f>
              <xm:sqref>M12</xm:sqref>
            </x14:sparkline>
            <x14:sparkline>
              <xm:f>'85'!B13:L13</xm:f>
              <xm:sqref>M13</xm:sqref>
            </x14:sparkline>
            <x14:sparkline>
              <xm:f>'85'!B14:L14</xm:f>
              <xm:sqref>M14</xm:sqref>
            </x14:sparkline>
            <x14:sparkline>
              <xm:f>'85'!B15:L15</xm:f>
              <xm:sqref>M15</xm:sqref>
            </x14:sparkline>
            <x14:sparkline>
              <xm:f>'85'!B16:L16</xm:f>
              <xm:sqref>M16</xm:sqref>
            </x14:sparkline>
            <x14:sparkline>
              <xm:f>'85'!B17:L17</xm:f>
              <xm:sqref>M17</xm:sqref>
            </x14:sparkline>
            <x14:sparkline>
              <xm:f>'85'!B18:L18</xm:f>
              <xm:sqref>M18</xm:sqref>
            </x14:sparkline>
            <x14:sparkline>
              <xm:f>'85'!B19:L19</xm:f>
              <xm:sqref>M19</xm:sqref>
            </x14:sparkline>
            <x14:sparkline>
              <xm:f>'85'!B20:L20</xm:f>
              <xm:sqref>M20</xm:sqref>
            </x14:sparkline>
            <x14:sparkline>
              <xm:f>'85'!B21:L21</xm:f>
              <xm:sqref>M21</xm:sqref>
            </x14:sparkline>
            <x14:sparkline>
              <xm:f>'85'!B23:L23</xm:f>
              <xm:sqref>M23</xm:sqref>
            </x14:sparkline>
            <x14:sparkline>
              <xm:f>'85'!B24:L24</xm:f>
              <xm:sqref>M24</xm:sqref>
            </x14:sparkline>
            <x14:sparkline>
              <xm:f>'85'!B25:L25</xm:f>
              <xm:sqref>M25</xm:sqref>
            </x14:sparkline>
            <x14:sparkline>
              <xm:f>'85'!B26:L26</xm:f>
              <xm:sqref>M26</xm:sqref>
            </x14:sparkline>
            <x14:sparkline>
              <xm:f>'85'!B27:L27</xm:f>
              <xm:sqref>M27</xm:sqref>
            </x14:sparkline>
            <x14:sparkline>
              <xm:f>'85'!B28:L28</xm:f>
              <xm:sqref>M28</xm:sqref>
            </x14:sparkline>
            <x14:sparkline>
              <xm:f>'85'!B29:L29</xm:f>
              <xm:sqref>M29</xm:sqref>
            </x14:sparkline>
            <x14:sparkline>
              <xm:f>'85'!B30:L30</xm:f>
              <xm:sqref>M30</xm:sqref>
            </x14:sparkline>
            <x14:sparkline>
              <xm:f>'85'!B31:L31</xm:f>
              <xm:sqref>M31</xm:sqref>
            </x14:sparkline>
            <x14:sparkline>
              <xm:f>'85'!B32:L32</xm:f>
              <xm:sqref>M32</xm:sqref>
            </x14:sparkline>
            <x14:sparkline>
              <xm:f>'85'!B33:L33</xm:f>
              <xm:sqref>M33</xm:sqref>
            </x14:sparkline>
            <x14:sparkline>
              <xm:f>'85'!B34:L34</xm:f>
              <xm:sqref>M34</xm:sqref>
            </x14:sparkline>
            <x14:sparkline>
              <xm:f>'85'!B35:L35</xm:f>
              <xm:sqref>M35</xm:sqref>
            </x14:sparkline>
            <x14:sparkline>
              <xm:f>'85'!B36:L36</xm:f>
              <xm:sqref>M36</xm:sqref>
            </x14:sparkline>
            <x14:sparkline>
              <xm:f>'85'!B37:L37</xm:f>
              <xm:sqref>M37</xm:sqref>
            </x14:sparkline>
            <x14:sparkline>
              <xm:f>'85'!B38:L38</xm:f>
              <xm:sqref>M38</xm:sqref>
            </x14:sparkline>
            <x14:sparkline>
              <xm:f>'85'!B41:L41</xm:f>
              <xm:sqref>M41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DEFINITIONS</vt:lpstr>
      <vt:lpstr>Evolution 1er degré</vt:lpstr>
      <vt:lpstr>44</vt:lpstr>
      <vt:lpstr>49</vt:lpstr>
      <vt:lpstr>53</vt:lpstr>
      <vt:lpstr>72</vt:lpstr>
      <vt:lpstr>85</vt:lpstr>
    </vt:vector>
  </TitlesOfParts>
  <Company>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Buscail Sandrine</dc:creator>
  <cp:lastModifiedBy>Buscail Sandrine</cp:lastModifiedBy>
  <cp:lastPrinted>2021-04-09T06:46:45Z</cp:lastPrinted>
  <dcterms:created xsi:type="dcterms:W3CDTF">2021-04-02T06:31:27Z</dcterms:created>
  <dcterms:modified xsi:type="dcterms:W3CDTF">2021-05-10T12:03:01Z</dcterms:modified>
</cp:coreProperties>
</file>