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22\Mise en ligne\"/>
    </mc:Choice>
  </mc:AlternateContent>
  <bookViews>
    <workbookView xWindow="0" yWindow="0" windowWidth="28800" windowHeight="12435" activeTab="1"/>
  </bookViews>
  <sheets>
    <sheet name="DEFINITIONS" sheetId="7" r:id="rId1"/>
    <sheet name="ACADEMIE" sheetId="6" r:id="rId2"/>
    <sheet name="44" sheetId="5" r:id="rId3"/>
    <sheet name="49" sheetId="4" r:id="rId4"/>
    <sheet name="53" sheetId="3" r:id="rId5"/>
    <sheet name="72" sheetId="2" r:id="rId6"/>
    <sheet name="85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6" l="1"/>
  <c r="C22" i="6"/>
  <c r="D22" i="6"/>
  <c r="E22" i="6"/>
  <c r="F22" i="6"/>
  <c r="G22" i="6"/>
  <c r="H22" i="6"/>
  <c r="I22" i="6"/>
  <c r="J22" i="6"/>
  <c r="K22" i="6"/>
  <c r="L22" i="6"/>
  <c r="B22" i="6"/>
  <c r="B22" i="5" l="1"/>
  <c r="B24" i="5" s="1"/>
  <c r="C22" i="5"/>
  <c r="C24" i="5" s="1"/>
  <c r="J22" i="5"/>
  <c r="J24" i="5" s="1"/>
  <c r="K22" i="5"/>
  <c r="K24" i="5" s="1"/>
  <c r="B20" i="5"/>
  <c r="C20" i="5"/>
  <c r="D20" i="5"/>
  <c r="D22" i="5" s="1"/>
  <c r="D24" i="5" s="1"/>
  <c r="E20" i="5"/>
  <c r="E22" i="5" s="1"/>
  <c r="E24" i="5" s="1"/>
  <c r="F20" i="5"/>
  <c r="F22" i="5" s="1"/>
  <c r="F24" i="5" s="1"/>
  <c r="G20" i="5"/>
  <c r="G22" i="5" s="1"/>
  <c r="G24" i="5" s="1"/>
  <c r="H20" i="5"/>
  <c r="H22" i="5" s="1"/>
  <c r="H24" i="5" s="1"/>
  <c r="I20" i="5"/>
  <c r="I22" i="5" s="1"/>
  <c r="I24" i="5" s="1"/>
  <c r="J20" i="5"/>
  <c r="K20" i="5"/>
  <c r="L20" i="5"/>
  <c r="L22" i="5" s="1"/>
  <c r="L24" i="5" s="1"/>
  <c r="H22" i="4"/>
  <c r="H24" i="4" s="1"/>
  <c r="D22" i="3"/>
  <c r="D24" i="3" s="1"/>
  <c r="E22" i="3"/>
  <c r="E24" i="3" s="1"/>
  <c r="F22" i="3"/>
  <c r="F24" i="3" s="1"/>
  <c r="L22" i="3"/>
  <c r="L24" i="3" s="1"/>
  <c r="B20" i="3"/>
  <c r="B22" i="3" s="1"/>
  <c r="B24" i="3" s="1"/>
  <c r="C20" i="3"/>
  <c r="C22" i="3" s="1"/>
  <c r="C24" i="3" s="1"/>
  <c r="D20" i="3"/>
  <c r="E20" i="3"/>
  <c r="F20" i="3"/>
  <c r="G20" i="3"/>
  <c r="G22" i="3" s="1"/>
  <c r="G24" i="3" s="1"/>
  <c r="G26" i="3" s="1"/>
  <c r="H20" i="3"/>
  <c r="H22" i="3" s="1"/>
  <c r="H24" i="3" s="1"/>
  <c r="I20" i="3"/>
  <c r="I22" i="3" s="1"/>
  <c r="I24" i="3" s="1"/>
  <c r="J20" i="3"/>
  <c r="J22" i="3" s="1"/>
  <c r="J24" i="3" s="1"/>
  <c r="K20" i="3"/>
  <c r="K22" i="3" s="1"/>
  <c r="K24" i="3" s="1"/>
  <c r="L20" i="3"/>
  <c r="E22" i="2"/>
  <c r="F22" i="2"/>
  <c r="F24" i="2" s="1"/>
  <c r="G22" i="2"/>
  <c r="G24" i="2" s="1"/>
  <c r="E22" i="1"/>
  <c r="E24" i="1" s="1"/>
  <c r="E26" i="1" s="1"/>
  <c r="F22" i="1"/>
  <c r="F24" i="1" s="1"/>
  <c r="G22" i="1"/>
  <c r="B20" i="1"/>
  <c r="B22" i="1" s="1"/>
  <c r="B24" i="1" s="1"/>
  <c r="B26" i="1" s="1"/>
  <c r="C20" i="1"/>
  <c r="C22" i="1" s="1"/>
  <c r="C24" i="1" s="1"/>
  <c r="C26" i="1" s="1"/>
  <c r="D20" i="1"/>
  <c r="D22" i="1" s="1"/>
  <c r="D24" i="1" s="1"/>
  <c r="D26" i="1" s="1"/>
  <c r="E20" i="1"/>
  <c r="F20" i="1"/>
  <c r="G20" i="1"/>
  <c r="H20" i="1"/>
  <c r="H22" i="1" s="1"/>
  <c r="I20" i="1"/>
  <c r="J20" i="1"/>
  <c r="J22" i="1" s="1"/>
  <c r="J24" i="1" s="1"/>
  <c r="J26" i="1" s="1"/>
  <c r="K20" i="1"/>
  <c r="K22" i="1" s="1"/>
  <c r="K24" i="1" s="1"/>
  <c r="K26" i="1" s="1"/>
  <c r="L20" i="1"/>
  <c r="L22" i="1" s="1"/>
  <c r="L24" i="1" s="1"/>
  <c r="B20" i="2"/>
  <c r="B22" i="2" s="1"/>
  <c r="B24" i="2" s="1"/>
  <c r="C20" i="2"/>
  <c r="C22" i="2" s="1"/>
  <c r="C24" i="2" s="1"/>
  <c r="D20" i="2"/>
  <c r="D22" i="2" s="1"/>
  <c r="D24" i="2" s="1"/>
  <c r="E20" i="2"/>
  <c r="F20" i="2"/>
  <c r="G20" i="2"/>
  <c r="H20" i="2"/>
  <c r="H22" i="2" s="1"/>
  <c r="H24" i="2" s="1"/>
  <c r="I20" i="2"/>
  <c r="I22" i="2" s="1"/>
  <c r="I24" i="2" s="1"/>
  <c r="J20" i="2"/>
  <c r="J22" i="2" s="1"/>
  <c r="J24" i="2" s="1"/>
  <c r="K20" i="2"/>
  <c r="K22" i="2" s="1"/>
  <c r="K24" i="2" s="1"/>
  <c r="L20" i="2"/>
  <c r="L22" i="2" s="1"/>
  <c r="L24" i="2" s="1"/>
  <c r="B20" i="4"/>
  <c r="B22" i="4" s="1"/>
  <c r="B24" i="4" s="1"/>
  <c r="C20" i="4"/>
  <c r="C22" i="4" s="1"/>
  <c r="C24" i="4" s="1"/>
  <c r="D20" i="4"/>
  <c r="D22" i="4" s="1"/>
  <c r="D24" i="4" s="1"/>
  <c r="E20" i="4"/>
  <c r="E22" i="4" s="1"/>
  <c r="E24" i="4" s="1"/>
  <c r="E26" i="4" s="1"/>
  <c r="F20" i="4"/>
  <c r="F22" i="4" s="1"/>
  <c r="F24" i="4" s="1"/>
  <c r="G20" i="4"/>
  <c r="G22" i="4" s="1"/>
  <c r="G24" i="4" s="1"/>
  <c r="H20" i="4"/>
  <c r="I20" i="4"/>
  <c r="I22" i="4" s="1"/>
  <c r="I24" i="4" s="1"/>
  <c r="J20" i="4"/>
  <c r="J22" i="4" s="1"/>
  <c r="J24" i="4" s="1"/>
  <c r="K20" i="4"/>
  <c r="K22" i="4" s="1"/>
  <c r="K24" i="4" s="1"/>
  <c r="L20" i="4"/>
  <c r="L22" i="4" s="1"/>
  <c r="L24" i="4" s="1"/>
  <c r="B20" i="6"/>
  <c r="C20" i="6"/>
  <c r="C24" i="6" s="1"/>
  <c r="D20" i="6"/>
  <c r="E20" i="6"/>
  <c r="F20" i="6"/>
  <c r="G20" i="6"/>
  <c r="H20" i="6"/>
  <c r="H24" i="6" s="1"/>
  <c r="I20" i="6"/>
  <c r="J20" i="6"/>
  <c r="K20" i="6"/>
  <c r="K24" i="6" s="1"/>
  <c r="L20" i="6"/>
  <c r="G24" i="1"/>
  <c r="F24" i="6"/>
  <c r="B24" i="6"/>
  <c r="D24" i="6"/>
  <c r="E24" i="6"/>
  <c r="G24" i="6"/>
  <c r="I24" i="6"/>
  <c r="J24" i="6"/>
  <c r="L24" i="6"/>
  <c r="B11" i="1"/>
  <c r="C11" i="1"/>
  <c r="D11" i="1"/>
  <c r="E11" i="1"/>
  <c r="F11" i="1"/>
  <c r="F13" i="1" s="1"/>
  <c r="G11" i="1"/>
  <c r="G13" i="1" s="1"/>
  <c r="H11" i="1"/>
  <c r="I11" i="1"/>
  <c r="J11" i="1"/>
  <c r="K11" i="1"/>
  <c r="L11" i="1"/>
  <c r="L13" i="1" s="1"/>
  <c r="K13" i="1"/>
  <c r="J13" i="1"/>
  <c r="I13" i="1"/>
  <c r="H13" i="1"/>
  <c r="E13" i="1"/>
  <c r="D13" i="1"/>
  <c r="C13" i="1"/>
  <c r="B13" i="1"/>
  <c r="E13" i="2"/>
  <c r="D13" i="2"/>
  <c r="D26" i="2" s="1"/>
  <c r="G13" i="3"/>
  <c r="F13" i="3"/>
  <c r="J13" i="5"/>
  <c r="J26" i="5" s="1"/>
  <c r="I13" i="5"/>
  <c r="B13" i="5"/>
  <c r="B26" i="5" s="1"/>
  <c r="F13" i="6"/>
  <c r="I13" i="6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F26" i="2" s="1"/>
  <c r="E11" i="2"/>
  <c r="D11" i="2"/>
  <c r="C11" i="2"/>
  <c r="C13" i="2" s="1"/>
  <c r="B11" i="2"/>
  <c r="B13" i="2" s="1"/>
  <c r="B26" i="2" s="1"/>
  <c r="L11" i="3"/>
  <c r="L13" i="3" s="1"/>
  <c r="L26" i="3" s="1"/>
  <c r="K11" i="3"/>
  <c r="K13" i="3" s="1"/>
  <c r="J11" i="3"/>
  <c r="J13" i="3" s="1"/>
  <c r="J26" i="3" s="1"/>
  <c r="I11" i="3"/>
  <c r="I13" i="3" s="1"/>
  <c r="I26" i="3" s="1"/>
  <c r="H11" i="3"/>
  <c r="H13" i="3" s="1"/>
  <c r="G11" i="3"/>
  <c r="F11" i="3"/>
  <c r="E11" i="3"/>
  <c r="E13" i="3" s="1"/>
  <c r="E26" i="3" s="1"/>
  <c r="D11" i="3"/>
  <c r="D13" i="3" s="1"/>
  <c r="D26" i="3" s="1"/>
  <c r="C11" i="3"/>
  <c r="C13" i="3" s="1"/>
  <c r="B11" i="3"/>
  <c r="B13" i="3" s="1"/>
  <c r="B26" i="3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L11" i="5"/>
  <c r="L13" i="5" s="1"/>
  <c r="K11" i="5"/>
  <c r="K13" i="5" s="1"/>
  <c r="J11" i="5"/>
  <c r="I11" i="5"/>
  <c r="H11" i="5"/>
  <c r="H13" i="5" s="1"/>
  <c r="H26" i="5" s="1"/>
  <c r="G11" i="5"/>
  <c r="G13" i="5" s="1"/>
  <c r="G26" i="5" s="1"/>
  <c r="F11" i="5"/>
  <c r="F13" i="5" s="1"/>
  <c r="F26" i="5" s="1"/>
  <c r="E11" i="5"/>
  <c r="E13" i="5" s="1"/>
  <c r="E26" i="5" s="1"/>
  <c r="D11" i="5"/>
  <c r="D13" i="5" s="1"/>
  <c r="C11" i="5"/>
  <c r="C13" i="5" s="1"/>
  <c r="C26" i="5" s="1"/>
  <c r="B11" i="5"/>
  <c r="B11" i="6"/>
  <c r="B13" i="6" s="1"/>
  <c r="C11" i="6"/>
  <c r="C13" i="6" s="1"/>
  <c r="D11" i="6"/>
  <c r="D13" i="6" s="1"/>
  <c r="E11" i="6"/>
  <c r="E13" i="6" s="1"/>
  <c r="F11" i="6"/>
  <c r="G11" i="6"/>
  <c r="G13" i="6" s="1"/>
  <c r="H11" i="6"/>
  <c r="H13" i="6" s="1"/>
  <c r="I11" i="6"/>
  <c r="J11" i="6"/>
  <c r="J13" i="6" s="1"/>
  <c r="K11" i="6"/>
  <c r="K13" i="6" s="1"/>
  <c r="L11" i="6"/>
  <c r="L13" i="6" s="1"/>
  <c r="L26" i="6" s="1"/>
  <c r="F26" i="1" l="1"/>
  <c r="G26" i="1"/>
  <c r="I22" i="1"/>
  <c r="I24" i="1" s="1"/>
  <c r="I26" i="1" s="1"/>
  <c r="K26" i="2"/>
  <c r="C26" i="2"/>
  <c r="J26" i="2"/>
  <c r="G26" i="2"/>
  <c r="E24" i="2"/>
  <c r="E26" i="2" s="1"/>
  <c r="C26" i="3"/>
  <c r="K26" i="3"/>
  <c r="F26" i="3"/>
  <c r="D26" i="4"/>
  <c r="C26" i="4"/>
  <c r="K26" i="4"/>
  <c r="K26" i="5"/>
  <c r="D26" i="5"/>
  <c r="L26" i="5"/>
  <c r="I26" i="5"/>
  <c r="C26" i="6"/>
  <c r="K26" i="6"/>
  <c r="D26" i="6"/>
  <c r="E26" i="6"/>
  <c r="H26" i="6"/>
  <c r="J26" i="6"/>
  <c r="F26" i="6"/>
  <c r="I26" i="6"/>
  <c r="G26" i="6"/>
  <c r="J26" i="4"/>
  <c r="B26" i="4"/>
  <c r="H26" i="3"/>
  <c r="I26" i="2"/>
  <c r="H26" i="2"/>
  <c r="H24" i="1"/>
  <c r="H26" i="1" s="1"/>
  <c r="L26" i="1"/>
  <c r="L26" i="2"/>
  <c r="H26" i="4"/>
  <c r="F26" i="4"/>
  <c r="I26" i="4"/>
  <c r="G26" i="4"/>
  <c r="L26" i="4"/>
</calcChain>
</file>

<file path=xl/sharedStrings.xml><?xml version="1.0" encoding="utf-8"?>
<sst xmlns="http://schemas.openxmlformats.org/spreadsheetml/2006/main" count="310" uniqueCount="66">
  <si>
    <t>Académie de Nantes</t>
  </si>
  <si>
    <t>SECTEUR PUBLIC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</si>
  <si>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</si>
  <si>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</si>
  <si>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</si>
  <si>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</si>
  <si>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</si>
  <si>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</si>
  <si>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</si>
  <si>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</si>
  <si>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</si>
  <si>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</si>
  <si>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2de GT</t>
  </si>
  <si>
    <t>1re GT</t>
  </si>
  <si>
    <t>Terminale GT</t>
  </si>
  <si>
    <t>Total formations GT (hors ulis)</t>
  </si>
  <si>
    <t>ulis en formations type GT</t>
  </si>
  <si>
    <t>Total formations GT (y compris ulis) Secteur  Public</t>
  </si>
  <si>
    <t>SECTEUR PRIVE sous contrat</t>
  </si>
  <si>
    <t>Total formations GT (y compris ulis) Secteur Privé sous contrat</t>
  </si>
  <si>
    <t>Total formations GT (y compris ulis) Secteur Privé hors contrat</t>
  </si>
  <si>
    <t>Secteur public et Secteur privé</t>
  </si>
  <si>
    <t>Source: MENJ/ Base centrale de pilotage</t>
  </si>
  <si>
    <t>Champs : COLLEGE-LYCEE-LYCEE PROFESSIONNEL-EREA</t>
  </si>
  <si>
    <t>Secteur public et privé ( dont hors contrat)</t>
  </si>
  <si>
    <t>Evolution</t>
  </si>
  <si>
    <t>LOIRE-ATLANTIQUE</t>
  </si>
  <si>
    <t>MAINE-ET-LOIRE</t>
  </si>
  <si>
    <t>MAYENNE</t>
  </si>
  <si>
    <t>SARTHE</t>
  </si>
  <si>
    <t>VENDEE</t>
  </si>
  <si>
    <t>Définitions et sigles</t>
  </si>
  <si>
    <t>2nd degré</t>
  </si>
  <si>
    <t>Enseignement secondaire dispensé dans les collèges, les lycées et les établissements régionaux adapté (EREA)</t>
  </si>
  <si>
    <t>Formations en SEGPA</t>
  </si>
  <si>
    <t xml:space="preserve">Sections d'enseignement général et professionnel adapté sont aussi hébergées dans les collèges </t>
  </si>
  <si>
    <t>Formations GT</t>
  </si>
  <si>
    <t>Formations générales et technologiques en lycée, classes de seconde, première et terminale préparant au baccalauréat général, au baccalauréat technologique et au brevet de technicien.</t>
  </si>
  <si>
    <t>Formations Pro</t>
  </si>
  <si>
    <t>Formations professionnelles au lycées, classes de seconde, premiere et terminales préparant au baccalauréat professionnel .Classes préparant au CAP, BMA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</si>
  <si>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</si>
  <si>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</si>
  <si>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</si>
  <si>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</si>
  <si>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</si>
  <si>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Note : Un établissement sous contrat peut contenir des divisions hors contrat , les effectifs sont comptabilisés dans les effectifs du secteur privé sous contrat</t>
  </si>
  <si>
    <t>Sigles</t>
  </si>
  <si>
    <t>Enseignement spécialisé</t>
  </si>
  <si>
    <t>Classes sous une appellation ou une autre  qui accueillent des élèves à  besoins éducatifs particuliers</t>
  </si>
  <si>
    <t>ULIS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</si>
  <si>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</si>
  <si>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</si>
  <si>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</si>
  <si>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</si>
  <si>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</si>
  <si>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Seconde générale et technologique</t>
  </si>
  <si>
    <t>Première générale et technologique</t>
  </si>
  <si>
    <t>Terminale générale et technologique</t>
  </si>
  <si>
    <t>3e prépa métiers</t>
  </si>
  <si>
    <t>Classes préprofessionnelles</t>
  </si>
  <si>
    <t>EREA</t>
  </si>
  <si>
    <t>Etablissement régional  d'enseignement adapté</t>
  </si>
  <si>
    <t>Total formatios GT Secteur privé</t>
  </si>
  <si>
    <t xml:space="preserve">SECTEUR PRIVE </t>
  </si>
  <si>
    <t>2022</t>
  </si>
  <si>
    <t>Evolution des effectifs en voie générale et technologique entre 2012 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</si>
</sst>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Marianne"/>
      <family val="3"/>
    </font>
    <font>
      <sz val="10"/>
      <color rgb="FF000000"/>
      <name val="Arial"/>
      <family val="2"/>
    </font>
    <font>
      <sz val="10"/>
      <name val="Marianne"/>
      <family val="3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sz val="9"/>
      <color indexed="8"/>
      <name val="Marianne"/>
      <family val="3"/>
    </font>
    <font>
      <sz val="10"/>
      <color indexed="8"/>
      <name val="Marianne"/>
      <family val="3"/>
    </font>
    <font>
      <sz val="10"/>
      <color rgb="FF000000"/>
      <name val="Marianne"/>
      <family val="3"/>
    </font>
    <font>
      <sz val="10"/>
      <color rgb="FF000000"/>
      <name val="Arial"/>
      <family val="2"/>
    </font>
    <font>
      <sz val="11"/>
      <color indexed="8"/>
      <name val="Marianne"/>
      <family val="3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0" fillId="0" borderId="0"/>
  </cellStyleXfs>
  <cellXfs count="40">
    <xf numFmtId="0" fontId="0" fillId="0" borderId="0" xfId="0"/>
    <xf numFmtId="0" fontId="2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5" fillId="2" borderId="0" xfId="2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164" fontId="4" fillId="0" borderId="0" xfId="1" applyNumberFormat="1" applyFont="1" applyFill="1" applyBorder="1"/>
    <xf numFmtId="0" fontId="8" fillId="0" borderId="0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 wrapText="1"/>
    </xf>
    <xf numFmtId="164" fontId="6" fillId="2" borderId="0" xfId="1" applyNumberFormat="1" applyFont="1" applyFill="1" applyBorder="1"/>
    <xf numFmtId="0" fontId="2" fillId="3" borderId="0" xfId="2" applyFont="1" applyFill="1" applyBorder="1" applyAlignment="1" applyProtection="1">
      <alignment horizontal="left" vertical="center" wrapText="1"/>
      <protection locked="0"/>
    </xf>
    <xf numFmtId="0" fontId="2" fillId="3" borderId="0" xfId="2" applyFont="1" applyFill="1" applyBorder="1" applyAlignment="1">
      <alignment horizontal="left" vertical="center" wrapText="1"/>
    </xf>
    <xf numFmtId="164" fontId="6" fillId="3" borderId="0" xfId="1" applyNumberFormat="1" applyFont="1" applyFill="1" applyBorder="1"/>
    <xf numFmtId="0" fontId="2" fillId="0" borderId="0" xfId="2" applyFont="1" applyFill="1" applyBorder="1" applyAlignment="1">
      <alignment horizontal="left" vertical="center" wrapText="1"/>
    </xf>
    <xf numFmtId="0" fontId="5" fillId="4" borderId="0" xfId="2" applyFont="1" applyFill="1" applyAlignment="1">
      <alignment horizontal="left" vertical="center"/>
    </xf>
    <xf numFmtId="164" fontId="6" fillId="4" borderId="0" xfId="1" applyNumberFormat="1" applyFont="1" applyFill="1" applyBorder="1"/>
    <xf numFmtId="0" fontId="8" fillId="0" borderId="0" xfId="2" applyFont="1" applyFill="1" applyAlignment="1">
      <alignment vertical="center"/>
    </xf>
    <xf numFmtId="164" fontId="6" fillId="0" borderId="0" xfId="1" applyNumberFormat="1" applyFont="1" applyFill="1" applyBorder="1"/>
    <xf numFmtId="0" fontId="6" fillId="0" borderId="0" xfId="0" applyFont="1" applyFill="1" applyBorder="1"/>
    <xf numFmtId="0" fontId="2" fillId="0" borderId="0" xfId="2" applyFont="1"/>
    <xf numFmtId="0" fontId="8" fillId="0" borderId="0" xfId="2" applyFont="1"/>
    <xf numFmtId="0" fontId="9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 wrapText="1"/>
    </xf>
    <xf numFmtId="0" fontId="8" fillId="0" borderId="0" xfId="2" applyFont="1" applyAlignment="1">
      <alignment wrapText="1"/>
    </xf>
    <xf numFmtId="0" fontId="11" fillId="0" borderId="0" xfId="4" applyFont="1" applyAlignment="1">
      <alignment horizontal="left" vertical="top"/>
    </xf>
    <xf numFmtId="0" fontId="8" fillId="0" borderId="0" xfId="2" applyFont="1" applyAlignment="1">
      <alignment horizontal="left" vertical="top" wrapText="1"/>
    </xf>
    <xf numFmtId="0" fontId="9" fillId="0" borderId="0" xfId="2" applyFont="1" applyFill="1" applyAlignment="1">
      <alignment wrapText="1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164" fontId="6" fillId="5" borderId="0" xfId="1" applyNumberFormat="1" applyFont="1" applyFill="1" applyBorder="1"/>
    <xf numFmtId="0" fontId="5" fillId="5" borderId="0" xfId="2" applyFont="1" applyFill="1" applyAlignment="1">
      <alignment vertical="center" wrapText="1"/>
    </xf>
    <xf numFmtId="0" fontId="6" fillId="0" borderId="0" xfId="3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left" wrapText="1"/>
    </xf>
    <xf numFmtId="0" fontId="9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 wrapText="1"/>
    </xf>
    <xf numFmtId="3" fontId="5" fillId="0" borderId="0" xfId="2" applyNumberFormat="1" applyFont="1" applyFill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A23" sqref="A23:XFD23"/>
    </sheetView>
  </sheetViews>
  <sheetFormatPr baseColWidth="10" defaultColWidth="11.5703125" defaultRowHeight="12.75" x14ac:dyDescent="0.2"/>
  <cols>
    <col min="1" max="1" width="24.42578125" style="20" bestFit="1" customWidth="1"/>
    <col min="2" max="16384" width="11.5703125" style="20"/>
  </cols>
  <sheetData>
    <row r="1" spans="1:10" x14ac:dyDescent="0.2">
      <c r="A1" s="19" t="s">
        <v>31</v>
      </c>
    </row>
    <row r="3" spans="1:10" x14ac:dyDescent="0.2">
      <c r="A3" s="19" t="s">
        <v>32</v>
      </c>
      <c r="B3" s="19" t="s">
        <v>33</v>
      </c>
      <c r="C3" s="19"/>
      <c r="D3" s="19"/>
      <c r="E3" s="19"/>
      <c r="F3" s="19"/>
      <c r="G3" s="19"/>
      <c r="H3" s="19"/>
      <c r="I3" s="19"/>
    </row>
    <row r="4" spans="1:10" ht="14.45" customHeight="1" x14ac:dyDescent="0.2">
      <c r="A4" s="36" t="s">
        <v>34</v>
      </c>
      <c r="B4" s="37" t="s">
        <v>35</v>
      </c>
      <c r="C4" s="37"/>
      <c r="D4" s="37"/>
      <c r="E4" s="37"/>
      <c r="F4" s="37"/>
      <c r="G4" s="37"/>
      <c r="H4" s="37"/>
      <c r="I4" s="37"/>
      <c r="J4" s="37"/>
    </row>
    <row r="5" spans="1:10" ht="14.45" customHeight="1" x14ac:dyDescent="0.2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">
      <c r="A6" s="36"/>
      <c r="B6" s="37"/>
      <c r="C6" s="37"/>
      <c r="D6" s="37"/>
      <c r="E6" s="37"/>
      <c r="F6" s="37"/>
      <c r="G6" s="37"/>
      <c r="H6" s="37"/>
      <c r="I6" s="37"/>
      <c r="J6" s="37"/>
    </row>
    <row r="7" spans="1:10" ht="14.45" customHeight="1" x14ac:dyDescent="0.2">
      <c r="A7" s="36" t="s">
        <v>36</v>
      </c>
      <c r="B7" s="37" t="s">
        <v>37</v>
      </c>
      <c r="C7" s="37"/>
      <c r="D7" s="37"/>
      <c r="E7" s="37"/>
      <c r="F7" s="37"/>
      <c r="G7" s="37"/>
      <c r="H7" s="37"/>
      <c r="I7" s="37"/>
      <c r="J7" s="37"/>
    </row>
    <row r="8" spans="1:10" ht="14.45" customHeight="1" x14ac:dyDescent="0.2">
      <c r="A8" s="36"/>
      <c r="B8" s="37"/>
      <c r="C8" s="37"/>
      <c r="D8" s="37"/>
      <c r="E8" s="37"/>
      <c r="F8" s="37"/>
      <c r="G8" s="37"/>
      <c r="H8" s="37"/>
      <c r="I8" s="37"/>
      <c r="J8" s="37"/>
    </row>
    <row r="9" spans="1:10" x14ac:dyDescent="0.2">
      <c r="A9" s="36"/>
      <c r="B9" s="37"/>
      <c r="C9" s="37"/>
      <c r="D9" s="37"/>
      <c r="E9" s="37"/>
      <c r="F9" s="37"/>
      <c r="G9" s="37"/>
      <c r="H9" s="37"/>
      <c r="I9" s="37"/>
      <c r="J9" s="37"/>
    </row>
    <row r="10" spans="1:10" ht="14.45" customHeight="1" x14ac:dyDescent="0.2">
      <c r="A10" s="36" t="s">
        <v>38</v>
      </c>
      <c r="B10" s="37" t="s">
        <v>39</v>
      </c>
      <c r="C10" s="37"/>
      <c r="D10" s="37"/>
      <c r="E10" s="37"/>
      <c r="F10" s="37"/>
      <c r="G10" s="37"/>
      <c r="H10" s="37"/>
      <c r="I10" s="37"/>
      <c r="J10" s="37"/>
    </row>
    <row r="11" spans="1:10" ht="14.4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</row>
    <row r="12" spans="1:10" x14ac:dyDescent="0.2">
      <c r="A12" s="36"/>
      <c r="B12" s="37"/>
      <c r="C12" s="37"/>
      <c r="D12" s="37"/>
      <c r="E12" s="37"/>
      <c r="F12" s="37"/>
      <c r="G12" s="37"/>
      <c r="H12" s="37"/>
      <c r="I12" s="37"/>
      <c r="J12" s="37"/>
    </row>
    <row r="13" spans="1:10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">
      <c r="A14" s="19" t="s">
        <v>40</v>
      </c>
    </row>
    <row r="15" spans="1:10" x14ac:dyDescent="0.2">
      <c r="A15" s="19"/>
    </row>
    <row r="16" spans="1:10" x14ac:dyDescent="0.2">
      <c r="A16" s="20" t="s">
        <v>41</v>
      </c>
      <c r="B16" s="33" t="s">
        <v>42</v>
      </c>
      <c r="C16" s="33"/>
      <c r="D16" s="33"/>
      <c r="E16" s="33"/>
      <c r="F16" s="33"/>
      <c r="G16" s="33"/>
      <c r="H16" s="33"/>
      <c r="I16" s="33"/>
      <c r="J16" s="33"/>
    </row>
    <row r="17" spans="1:12" x14ac:dyDescent="0.2">
      <c r="A17" s="34" t="s">
        <v>43</v>
      </c>
      <c r="B17" s="34" t="s">
        <v>44</v>
      </c>
      <c r="C17" s="34"/>
      <c r="D17" s="34"/>
      <c r="E17" s="34"/>
      <c r="F17" s="34"/>
      <c r="G17" s="34"/>
      <c r="H17" s="34"/>
      <c r="I17" s="34"/>
      <c r="J17" s="34"/>
      <c r="K17" s="23"/>
    </row>
    <row r="18" spans="1:12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23"/>
    </row>
    <row r="19" spans="1:12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23"/>
    </row>
    <row r="20" spans="1:12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23"/>
    </row>
    <row r="21" spans="1:12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23"/>
    </row>
    <row r="22" spans="1:12" ht="15" x14ac:dyDescent="0.2">
      <c r="A22" s="24" t="s">
        <v>45</v>
      </c>
      <c r="B22" s="25"/>
      <c r="C22" s="25"/>
      <c r="D22" s="25"/>
      <c r="E22" s="25"/>
      <c r="F22" s="25"/>
      <c r="G22" s="25"/>
      <c r="H22" s="25"/>
      <c r="I22" s="25"/>
      <c r="J22" s="25"/>
      <c r="K22" s="23"/>
    </row>
    <row r="23" spans="1:12" ht="15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3"/>
    </row>
    <row r="24" spans="1:12" x14ac:dyDescent="0.2">
      <c r="A24" s="19" t="s">
        <v>46</v>
      </c>
      <c r="C24" s="25"/>
      <c r="D24" s="25"/>
      <c r="E24" s="25"/>
      <c r="F24" s="25"/>
      <c r="G24" s="25"/>
      <c r="H24" s="25"/>
      <c r="I24" s="25"/>
    </row>
    <row r="25" spans="1:12" x14ac:dyDescent="0.2">
      <c r="A25" s="19"/>
      <c r="C25" s="25"/>
      <c r="D25" s="25"/>
      <c r="E25" s="25"/>
      <c r="F25" s="25"/>
      <c r="G25" s="25"/>
      <c r="H25" s="25"/>
      <c r="I25" s="25"/>
    </row>
    <row r="26" spans="1:12" x14ac:dyDescent="0.2">
      <c r="A26" s="20" t="s">
        <v>47</v>
      </c>
      <c r="B26" s="20" t="s">
        <v>48</v>
      </c>
    </row>
    <row r="27" spans="1:12" x14ac:dyDescent="0.2">
      <c r="A27" s="20" t="s">
        <v>49</v>
      </c>
      <c r="B27" s="20" t="s">
        <v>50</v>
      </c>
    </row>
    <row r="28" spans="1:12" x14ac:dyDescent="0.2">
      <c r="A28" s="20" t="s">
        <v>51</v>
      </c>
      <c r="B28" s="20" t="s">
        <v>52</v>
      </c>
    </row>
    <row r="29" spans="1:12" ht="27" customHeight="1" x14ac:dyDescent="0.2">
      <c r="A29" s="20" t="s">
        <v>53</v>
      </c>
      <c r="B29" s="35" t="s">
        <v>54</v>
      </c>
      <c r="C29" s="35"/>
      <c r="D29" s="35"/>
      <c r="E29" s="35"/>
      <c r="F29" s="35"/>
      <c r="G29" s="35"/>
      <c r="H29" s="35"/>
      <c r="I29" s="35"/>
      <c r="J29" s="35"/>
    </row>
    <row r="31" spans="1:12" x14ac:dyDescent="0.2">
      <c r="A31" s="26" t="s">
        <v>12</v>
      </c>
      <c r="B31" s="20" t="s">
        <v>55</v>
      </c>
      <c r="C31" s="25"/>
      <c r="D31" s="25"/>
      <c r="E31" s="25"/>
      <c r="F31" s="25"/>
      <c r="G31" s="25"/>
      <c r="H31" s="25"/>
      <c r="K31" s="23"/>
      <c r="L31" s="23"/>
    </row>
    <row r="32" spans="1:12" x14ac:dyDescent="0.2">
      <c r="A32" s="26" t="s">
        <v>13</v>
      </c>
      <c r="B32" s="20" t="s">
        <v>56</v>
      </c>
      <c r="C32" s="25"/>
      <c r="D32" s="25"/>
      <c r="E32" s="25"/>
      <c r="F32" s="25"/>
      <c r="G32" s="25"/>
      <c r="H32" s="25"/>
      <c r="K32" s="23"/>
      <c r="L32" s="23"/>
    </row>
    <row r="33" spans="1:12" x14ac:dyDescent="0.2">
      <c r="A33" s="26" t="s">
        <v>14</v>
      </c>
      <c r="B33" s="20" t="s">
        <v>57</v>
      </c>
      <c r="C33" s="25"/>
      <c r="D33" s="25"/>
      <c r="E33" s="25"/>
      <c r="F33" s="25"/>
      <c r="G33" s="25"/>
      <c r="H33" s="25"/>
      <c r="K33" s="23"/>
      <c r="L33" s="23"/>
    </row>
    <row r="34" spans="1:12" x14ac:dyDescent="0.2">
      <c r="A34" s="27" t="s">
        <v>58</v>
      </c>
      <c r="B34" s="20" t="s">
        <v>59</v>
      </c>
      <c r="C34" s="25"/>
      <c r="D34" s="25"/>
      <c r="E34" s="25"/>
      <c r="F34" s="25"/>
      <c r="G34" s="25"/>
      <c r="H34" s="25"/>
      <c r="K34" s="23"/>
      <c r="L34" s="23"/>
    </row>
    <row r="35" spans="1:12" x14ac:dyDescent="0.2">
      <c r="A35" s="20" t="s">
        <v>60</v>
      </c>
      <c r="B35" s="20" t="s">
        <v>61</v>
      </c>
      <c r="C35" s="25"/>
      <c r="D35" s="25"/>
      <c r="E35" s="25"/>
      <c r="F35" s="25"/>
      <c r="G35" s="25"/>
      <c r="H35" s="25"/>
      <c r="I35" s="23"/>
      <c r="J35" s="23"/>
      <c r="K35" s="23"/>
      <c r="L35" s="23"/>
    </row>
  </sheetData>
  <mergeCells count="10">
    <mergeCell ref="B16:J16"/>
    <mergeCell ref="A17:A21"/>
    <mergeCell ref="B17:J21"/>
    <mergeCell ref="B29:J29"/>
    <mergeCell ref="A4:A6"/>
    <mergeCell ref="B4:J6"/>
    <mergeCell ref="A7:A9"/>
    <mergeCell ref="B7:J9"/>
    <mergeCell ref="A10:A12"/>
    <mergeCell ref="B10:J12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7" zoomScaleNormal="100" workbookViewId="0">
      <selection activeCell="B27" sqref="B27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65</v>
      </c>
    </row>
    <row r="3" spans="1:13" ht="20.45" customHeight="1" x14ac:dyDescent="0.2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7" spans="1:13" s="4" customFormat="1" ht="20.45" customHeight="1" x14ac:dyDescent="0.2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64</v>
      </c>
      <c r="M7" s="4" t="s">
        <v>25</v>
      </c>
    </row>
    <row r="8" spans="1:13" ht="20.45" customHeight="1" x14ac:dyDescent="0.2">
      <c r="A8" s="5" t="s">
        <v>12</v>
      </c>
      <c r="B8" s="6">
        <v>16740</v>
      </c>
      <c r="C8" s="6">
        <v>17301</v>
      </c>
      <c r="D8" s="6">
        <v>17868</v>
      </c>
      <c r="E8" s="6">
        <v>19323</v>
      </c>
      <c r="F8" s="6">
        <v>18926</v>
      </c>
      <c r="G8" s="6">
        <v>18750</v>
      </c>
      <c r="H8" s="6">
        <v>18721</v>
      </c>
      <c r="I8" s="6">
        <v>18545</v>
      </c>
      <c r="J8" s="6">
        <v>18963</v>
      </c>
      <c r="K8" s="6">
        <v>19000</v>
      </c>
      <c r="L8" s="6">
        <v>18473</v>
      </c>
    </row>
    <row r="9" spans="1:13" ht="20.45" customHeight="1" x14ac:dyDescent="0.2">
      <c r="A9" s="5" t="s">
        <v>13</v>
      </c>
      <c r="B9" s="6">
        <v>15463</v>
      </c>
      <c r="C9" s="6">
        <v>15530</v>
      </c>
      <c r="D9" s="6">
        <v>16124</v>
      </c>
      <c r="E9" s="6">
        <v>17030</v>
      </c>
      <c r="F9" s="6">
        <v>18620</v>
      </c>
      <c r="G9" s="6">
        <v>18195</v>
      </c>
      <c r="H9" s="6">
        <v>18067</v>
      </c>
      <c r="I9" s="6">
        <v>17823</v>
      </c>
      <c r="J9" s="6">
        <v>17896</v>
      </c>
      <c r="K9" s="6">
        <v>18117</v>
      </c>
      <c r="L9" s="6">
        <v>18161</v>
      </c>
    </row>
    <row r="10" spans="1:13" ht="20.45" customHeight="1" x14ac:dyDescent="0.2">
      <c r="A10" s="5" t="s">
        <v>14</v>
      </c>
      <c r="B10" s="6">
        <v>14865</v>
      </c>
      <c r="C10" s="6">
        <v>15107</v>
      </c>
      <c r="D10" s="6">
        <v>15253</v>
      </c>
      <c r="E10" s="6">
        <v>15885</v>
      </c>
      <c r="F10" s="6">
        <v>17147</v>
      </c>
      <c r="G10" s="6">
        <v>18893</v>
      </c>
      <c r="H10" s="6">
        <v>18375</v>
      </c>
      <c r="I10" s="6">
        <v>18381</v>
      </c>
      <c r="J10" s="6">
        <v>17371</v>
      </c>
      <c r="K10" s="6">
        <v>17519</v>
      </c>
      <c r="L10" s="6">
        <v>17748</v>
      </c>
    </row>
    <row r="11" spans="1:13" ht="20.45" customHeight="1" x14ac:dyDescent="0.2">
      <c r="A11" s="7" t="s">
        <v>15</v>
      </c>
      <c r="B11" s="6">
        <f t="shared" ref="B11:L11" si="0">SUM(B8:B10)</f>
        <v>47068</v>
      </c>
      <c r="C11" s="6">
        <f t="shared" si="0"/>
        <v>47938</v>
      </c>
      <c r="D11" s="6">
        <f t="shared" si="0"/>
        <v>49245</v>
      </c>
      <c r="E11" s="6">
        <f t="shared" si="0"/>
        <v>52238</v>
      </c>
      <c r="F11" s="6">
        <f t="shared" si="0"/>
        <v>54693</v>
      </c>
      <c r="G11" s="6">
        <f t="shared" si="0"/>
        <v>55838</v>
      </c>
      <c r="H11" s="6">
        <f t="shared" si="0"/>
        <v>55163</v>
      </c>
      <c r="I11" s="6">
        <f t="shared" si="0"/>
        <v>54749</v>
      </c>
      <c r="J11" s="6">
        <f t="shared" si="0"/>
        <v>54230</v>
      </c>
      <c r="K11" s="6">
        <f t="shared" si="0"/>
        <v>54636</v>
      </c>
      <c r="L11" s="6">
        <f t="shared" si="0"/>
        <v>54382</v>
      </c>
    </row>
    <row r="12" spans="1:13" ht="20.45" customHeight="1" x14ac:dyDescent="0.2">
      <c r="A12" s="7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17</v>
      </c>
      <c r="B13" s="9">
        <f t="shared" ref="B13:L13" si="1">B11+B12</f>
        <v>47068</v>
      </c>
      <c r="C13" s="9">
        <f t="shared" si="1"/>
        <v>47938</v>
      </c>
      <c r="D13" s="9">
        <f t="shared" si="1"/>
        <v>49245</v>
      </c>
      <c r="E13" s="9">
        <f t="shared" si="1"/>
        <v>52238</v>
      </c>
      <c r="F13" s="9">
        <f t="shared" si="1"/>
        <v>54693</v>
      </c>
      <c r="G13" s="9">
        <f t="shared" si="1"/>
        <v>55838</v>
      </c>
      <c r="H13" s="9">
        <f t="shared" si="1"/>
        <v>55163</v>
      </c>
      <c r="I13" s="9">
        <f t="shared" si="1"/>
        <v>54749</v>
      </c>
      <c r="J13" s="9">
        <f t="shared" si="1"/>
        <v>54230</v>
      </c>
      <c r="K13" s="9">
        <f t="shared" si="1"/>
        <v>54636</v>
      </c>
      <c r="L13" s="9">
        <f t="shared" si="1"/>
        <v>54382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63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64</v>
      </c>
      <c r="M16" s="4" t="s">
        <v>25</v>
      </c>
    </row>
    <row r="17" spans="1:13" ht="20.45" customHeight="1" x14ac:dyDescent="0.2">
      <c r="A17" s="5" t="s">
        <v>12</v>
      </c>
      <c r="B17" s="6">
        <v>10354</v>
      </c>
      <c r="C17" s="6">
        <v>10611</v>
      </c>
      <c r="D17" s="6">
        <v>10755</v>
      </c>
      <c r="E17" s="6">
        <v>11344</v>
      </c>
      <c r="F17" s="6">
        <v>11538</v>
      </c>
      <c r="G17" s="6">
        <v>11699</v>
      </c>
      <c r="H17" s="6">
        <v>11729</v>
      </c>
      <c r="I17" s="6">
        <v>11907</v>
      </c>
      <c r="J17" s="6">
        <v>12049</v>
      </c>
      <c r="K17" s="6">
        <v>12593</v>
      </c>
      <c r="L17" s="32">
        <v>12324</v>
      </c>
    </row>
    <row r="18" spans="1:13" ht="20.45" customHeight="1" x14ac:dyDescent="0.2">
      <c r="A18" s="5" t="s">
        <v>13</v>
      </c>
      <c r="B18" s="6">
        <v>10033</v>
      </c>
      <c r="C18" s="6">
        <v>9777</v>
      </c>
      <c r="D18" s="6">
        <v>9993</v>
      </c>
      <c r="E18" s="6">
        <v>10222</v>
      </c>
      <c r="F18" s="6">
        <v>10939</v>
      </c>
      <c r="G18" s="6">
        <v>11155</v>
      </c>
      <c r="H18" s="6">
        <v>11242</v>
      </c>
      <c r="I18" s="6">
        <v>11463</v>
      </c>
      <c r="J18" s="6">
        <v>11482</v>
      </c>
      <c r="K18" s="6">
        <v>11589</v>
      </c>
      <c r="L18" s="32">
        <v>11918</v>
      </c>
    </row>
    <row r="19" spans="1:13" ht="20.45" customHeight="1" x14ac:dyDescent="0.2">
      <c r="A19" s="5" t="s">
        <v>14</v>
      </c>
      <c r="B19" s="6">
        <v>9356</v>
      </c>
      <c r="C19" s="6">
        <v>9652</v>
      </c>
      <c r="D19" s="6">
        <v>9549</v>
      </c>
      <c r="E19" s="6">
        <v>9812</v>
      </c>
      <c r="F19" s="6">
        <v>10069</v>
      </c>
      <c r="G19" s="6">
        <v>10796</v>
      </c>
      <c r="H19" s="6">
        <v>10892</v>
      </c>
      <c r="I19" s="6">
        <v>11023</v>
      </c>
      <c r="J19" s="6">
        <v>11105</v>
      </c>
      <c r="K19" s="6">
        <v>11072</v>
      </c>
      <c r="L19" s="32">
        <v>11154</v>
      </c>
    </row>
    <row r="20" spans="1:13" ht="20.45" customHeight="1" x14ac:dyDescent="0.2">
      <c r="A20" s="7" t="s">
        <v>15</v>
      </c>
      <c r="B20" s="6">
        <f t="shared" ref="B20:L20" si="2">SUM(B17:B19)</f>
        <v>29743</v>
      </c>
      <c r="C20" s="6">
        <f t="shared" si="2"/>
        <v>30040</v>
      </c>
      <c r="D20" s="6">
        <f t="shared" si="2"/>
        <v>30297</v>
      </c>
      <c r="E20" s="6">
        <f t="shared" si="2"/>
        <v>31378</v>
      </c>
      <c r="F20" s="6">
        <f t="shared" si="2"/>
        <v>32546</v>
      </c>
      <c r="G20" s="6">
        <f t="shared" si="2"/>
        <v>33650</v>
      </c>
      <c r="H20" s="6">
        <f t="shared" si="2"/>
        <v>33863</v>
      </c>
      <c r="I20" s="6">
        <f t="shared" si="2"/>
        <v>34393</v>
      </c>
      <c r="J20" s="6">
        <f t="shared" si="2"/>
        <v>34636</v>
      </c>
      <c r="K20" s="6">
        <f t="shared" si="2"/>
        <v>35254</v>
      </c>
      <c r="L20" s="6">
        <f t="shared" si="2"/>
        <v>35396</v>
      </c>
    </row>
    <row r="21" spans="1:13" ht="20.45" customHeight="1" x14ac:dyDescent="0.2">
      <c r="A21" s="7" t="s">
        <v>16</v>
      </c>
      <c r="B21" s="6"/>
      <c r="C21" s="6"/>
      <c r="D21" s="6"/>
      <c r="E21" s="6">
        <v>10</v>
      </c>
      <c r="F21" s="6">
        <v>11</v>
      </c>
      <c r="G21" s="6">
        <v>8</v>
      </c>
      <c r="H21" s="6">
        <v>11</v>
      </c>
      <c r="I21" s="6">
        <v>11</v>
      </c>
      <c r="J21" s="6">
        <v>11</v>
      </c>
      <c r="K21" s="6">
        <v>7</v>
      </c>
      <c r="L21" s="6">
        <v>8</v>
      </c>
    </row>
    <row r="22" spans="1:13" ht="28.9" customHeight="1" x14ac:dyDescent="0.2">
      <c r="A22" s="11" t="s">
        <v>19</v>
      </c>
      <c r="B22" s="12">
        <f>SUM(B20:B21)</f>
        <v>29743</v>
      </c>
      <c r="C22" s="12">
        <f t="shared" ref="C22:L22" si="3">SUM(C20:C21)</f>
        <v>30040</v>
      </c>
      <c r="D22" s="12">
        <f t="shared" si="3"/>
        <v>30297</v>
      </c>
      <c r="E22" s="12">
        <f t="shared" si="3"/>
        <v>31388</v>
      </c>
      <c r="F22" s="12">
        <f t="shared" si="3"/>
        <v>32557</v>
      </c>
      <c r="G22" s="12">
        <f t="shared" si="3"/>
        <v>33658</v>
      </c>
      <c r="H22" s="12">
        <f t="shared" si="3"/>
        <v>33874</v>
      </c>
      <c r="I22" s="12">
        <f t="shared" si="3"/>
        <v>34404</v>
      </c>
      <c r="J22" s="12">
        <f t="shared" si="3"/>
        <v>34647</v>
      </c>
      <c r="K22" s="12">
        <f t="shared" si="3"/>
        <v>35261</v>
      </c>
      <c r="L22" s="12">
        <f t="shared" si="3"/>
        <v>35404</v>
      </c>
    </row>
    <row r="23" spans="1:13" ht="26.45" customHeight="1" x14ac:dyDescent="0.2">
      <c r="A23" s="11" t="s">
        <v>20</v>
      </c>
      <c r="B23" s="12">
        <v>195</v>
      </c>
      <c r="C23" s="12">
        <v>205</v>
      </c>
      <c r="D23" s="12">
        <v>241</v>
      </c>
      <c r="E23" s="12">
        <v>148</v>
      </c>
      <c r="F23" s="12">
        <v>116</v>
      </c>
      <c r="G23" s="12">
        <v>56</v>
      </c>
      <c r="H23" s="12">
        <v>111</v>
      </c>
      <c r="I23" s="12">
        <v>171</v>
      </c>
      <c r="J23" s="12">
        <v>166</v>
      </c>
      <c r="K23" s="12">
        <v>179</v>
      </c>
      <c r="L23" s="12">
        <v>116</v>
      </c>
    </row>
    <row r="24" spans="1:13" s="18" customFormat="1" ht="20.45" customHeight="1" x14ac:dyDescent="0.2">
      <c r="A24" s="14" t="s">
        <v>62</v>
      </c>
      <c r="B24" s="15">
        <f t="shared" ref="B24:L24" si="4">SUM(B22:B23)</f>
        <v>29938</v>
      </c>
      <c r="C24" s="15">
        <f t="shared" si="4"/>
        <v>30245</v>
      </c>
      <c r="D24" s="15">
        <f t="shared" si="4"/>
        <v>30538</v>
      </c>
      <c r="E24" s="15">
        <f t="shared" si="4"/>
        <v>31536</v>
      </c>
      <c r="F24" s="15">
        <f t="shared" si="4"/>
        <v>32673</v>
      </c>
      <c r="G24" s="15">
        <f t="shared" si="4"/>
        <v>33714</v>
      </c>
      <c r="H24" s="15">
        <f t="shared" si="4"/>
        <v>33985</v>
      </c>
      <c r="I24" s="15">
        <f t="shared" si="4"/>
        <v>34575</v>
      </c>
      <c r="J24" s="15">
        <f t="shared" si="4"/>
        <v>34813</v>
      </c>
      <c r="K24" s="15">
        <f t="shared" si="4"/>
        <v>35440</v>
      </c>
      <c r="L24" s="15">
        <f t="shared" si="4"/>
        <v>35520</v>
      </c>
      <c r="M24" s="2"/>
    </row>
    <row r="25" spans="1:13" s="18" customFormat="1" ht="20.45" customHeight="1" x14ac:dyDescent="0.2">
      <c r="A25" s="2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</row>
    <row r="26" spans="1:13" ht="20.45" customHeight="1" x14ac:dyDescent="0.2">
      <c r="A26" s="30" t="s">
        <v>21</v>
      </c>
      <c r="B26" s="29">
        <f>B13+B24</f>
        <v>77006</v>
      </c>
      <c r="C26" s="29">
        <f t="shared" ref="B26:K26" si="5">C13+C24</f>
        <v>78183</v>
      </c>
      <c r="D26" s="29">
        <f t="shared" si="5"/>
        <v>79783</v>
      </c>
      <c r="E26" s="29">
        <f t="shared" si="5"/>
        <v>83774</v>
      </c>
      <c r="F26" s="29">
        <f t="shared" si="5"/>
        <v>87366</v>
      </c>
      <c r="G26" s="29">
        <f t="shared" si="5"/>
        <v>89552</v>
      </c>
      <c r="H26" s="29">
        <f t="shared" si="5"/>
        <v>89148</v>
      </c>
      <c r="I26" s="29">
        <f t="shared" si="5"/>
        <v>89324</v>
      </c>
      <c r="J26" s="29">
        <f t="shared" si="5"/>
        <v>89043</v>
      </c>
      <c r="K26" s="29">
        <f t="shared" si="5"/>
        <v>90076</v>
      </c>
      <c r="L26" s="29">
        <f>L13+L24</f>
        <v>89902</v>
      </c>
    </row>
    <row r="27" spans="1:13" ht="20.4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9" spans="1:13" ht="20.45" customHeight="1" x14ac:dyDescent="0.2">
      <c r="A29" s="16" t="s">
        <v>22</v>
      </c>
    </row>
    <row r="30" spans="1:13" ht="20.45" customHeight="1" x14ac:dyDescent="0.2">
      <c r="A30" s="16" t="s">
        <v>23</v>
      </c>
    </row>
    <row r="31" spans="1:13" ht="20.45" customHeight="1" x14ac:dyDescent="0.2">
      <c r="A31" s="16" t="s">
        <v>24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ACADEMIE!B8:L8</xm:f>
              <xm:sqref>M8</xm:sqref>
            </x14:sparkline>
            <x14:sparkline>
              <xm:f>ACADEMIE!B14:K14</xm:f>
              <xm:sqref>M14</xm:sqref>
            </x14:sparkline>
            <x14:sparkline>
              <xm:f>ACADEMIE!B15:K15</xm:f>
              <xm:sqref>M15</xm:sqref>
            </x14:sparkline>
            <x14:sparkline>
              <xm:f>ACADEMIE!B17:L17</xm:f>
              <xm:sqref>M17</xm:sqref>
            </x14:sparkline>
            <x14:sparkline>
              <xm:f>ACADEMIE!B9:L9</xm:f>
              <xm:sqref>M9</xm:sqref>
            </x14:sparkline>
            <x14:sparkline>
              <xm:f>ACADEMIE!B10:L10</xm:f>
              <xm:sqref>M10</xm:sqref>
            </x14:sparkline>
            <x14:sparkline>
              <xm:f>ACADEMIE!B11:L11</xm:f>
              <xm:sqref>M11</xm:sqref>
            </x14:sparkline>
            <x14:sparkline>
              <xm:f>ACADEMIE!B12:L12</xm:f>
              <xm:sqref>M12</xm:sqref>
            </x14:sparkline>
            <x14:sparkline>
              <xm:f>ACADEMIE!B13:L13</xm:f>
              <xm:sqref>M13</xm:sqref>
            </x14:sparkline>
            <x14:sparkline>
              <xm:f>ACADEMIE!B18:L18</xm:f>
              <xm:sqref>M18</xm:sqref>
            </x14:sparkline>
            <x14:sparkline>
              <xm:f>ACADEMIE!B19:L19</xm:f>
              <xm:sqref>M19</xm:sqref>
            </x14:sparkline>
            <x14:sparkline>
              <xm:f>ACADEMIE!B20:L20</xm:f>
              <xm:sqref>M20</xm:sqref>
            </x14:sparkline>
            <x14:sparkline>
              <xm:f>ACADEMIE!B21:L21</xm:f>
              <xm:sqref>M21</xm:sqref>
            </x14:sparkline>
            <x14:sparkline>
              <xm:f>ACADEMIE!B22:L22</xm:f>
              <xm:sqref>M22</xm:sqref>
            </x14:sparkline>
            <x14:sparkline>
              <xm:f>ACADEMIE!B23:L23</xm:f>
              <xm:sqref>M23</xm:sqref>
            </x14:sparkline>
            <x14:sparkline>
              <xm:f>ACADEMIE!B24:L24</xm:f>
              <xm:sqref>M24</xm:sqref>
            </x14:sparkline>
            <x14:sparkline>
              <xm:f>ACADEMIE!B25:L25</xm:f>
              <xm:sqref>M25</xm:sqref>
            </x14:sparkline>
            <x14:sparkline>
              <xm:f>ACADEMIE!B26:L26</xm:f>
              <xm:sqref>M26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0" zoomScaleNormal="100" workbookViewId="0">
      <selection activeCell="B25" sqref="B25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65</v>
      </c>
    </row>
    <row r="3" spans="1:13" ht="20.45" customHeight="1" x14ac:dyDescent="0.2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1"/>
    </row>
    <row r="7" spans="1:13" s="4" customFormat="1" ht="20.45" customHeight="1" x14ac:dyDescent="0.2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64</v>
      </c>
      <c r="M7" s="4" t="s">
        <v>25</v>
      </c>
    </row>
    <row r="8" spans="1:13" ht="20.45" customHeight="1" x14ac:dyDescent="0.2">
      <c r="A8" s="5" t="s">
        <v>12</v>
      </c>
      <c r="B8" s="6">
        <v>6618</v>
      </c>
      <c r="C8" s="6">
        <v>7036</v>
      </c>
      <c r="D8" s="6">
        <v>7344</v>
      </c>
      <c r="E8" s="6">
        <v>7722</v>
      </c>
      <c r="F8" s="6">
        <v>7678</v>
      </c>
      <c r="G8" s="6">
        <v>7631</v>
      </c>
      <c r="H8" s="6">
        <v>7505</v>
      </c>
      <c r="I8" s="6">
        <v>7528</v>
      </c>
      <c r="J8" s="6">
        <v>7575</v>
      </c>
      <c r="K8" s="6">
        <v>7666</v>
      </c>
      <c r="L8" s="6">
        <v>7581</v>
      </c>
    </row>
    <row r="9" spans="1:13" ht="20.45" customHeight="1" x14ac:dyDescent="0.2">
      <c r="A9" s="5" t="s">
        <v>13</v>
      </c>
      <c r="B9" s="6">
        <v>6009</v>
      </c>
      <c r="C9" s="6">
        <v>6181</v>
      </c>
      <c r="D9" s="6">
        <v>6590</v>
      </c>
      <c r="E9" s="6">
        <v>7015</v>
      </c>
      <c r="F9" s="6">
        <v>7472</v>
      </c>
      <c r="G9" s="6">
        <v>7327</v>
      </c>
      <c r="H9" s="6">
        <v>7431</v>
      </c>
      <c r="I9" s="6">
        <v>7155</v>
      </c>
      <c r="J9" s="6">
        <v>7336</v>
      </c>
      <c r="K9" s="6">
        <v>7348</v>
      </c>
      <c r="L9" s="6">
        <v>7413</v>
      </c>
    </row>
    <row r="10" spans="1:13" ht="20.45" customHeight="1" x14ac:dyDescent="0.2">
      <c r="A10" s="5" t="s">
        <v>14</v>
      </c>
      <c r="B10" s="6">
        <v>5908</v>
      </c>
      <c r="C10" s="6">
        <v>5844</v>
      </c>
      <c r="D10" s="6">
        <v>6051</v>
      </c>
      <c r="E10" s="6">
        <v>6459</v>
      </c>
      <c r="F10" s="6">
        <v>7082</v>
      </c>
      <c r="G10" s="6">
        <v>7592</v>
      </c>
      <c r="H10" s="6">
        <v>7394</v>
      </c>
      <c r="I10" s="6">
        <v>7490</v>
      </c>
      <c r="J10" s="6">
        <v>6998</v>
      </c>
      <c r="K10" s="6">
        <v>7156</v>
      </c>
      <c r="L10" s="6">
        <v>7206</v>
      </c>
    </row>
    <row r="11" spans="1:13" ht="20.45" customHeight="1" x14ac:dyDescent="0.2">
      <c r="A11" s="7" t="s">
        <v>15</v>
      </c>
      <c r="B11" s="6">
        <f t="shared" ref="B11:L11" si="0">SUM(B8:B10)</f>
        <v>18535</v>
      </c>
      <c r="C11" s="6">
        <f t="shared" si="0"/>
        <v>19061</v>
      </c>
      <c r="D11" s="6">
        <f t="shared" si="0"/>
        <v>19985</v>
      </c>
      <c r="E11" s="6">
        <f t="shared" si="0"/>
        <v>21196</v>
      </c>
      <c r="F11" s="6">
        <f t="shared" si="0"/>
        <v>22232</v>
      </c>
      <c r="G11" s="6">
        <f t="shared" si="0"/>
        <v>22550</v>
      </c>
      <c r="H11" s="6">
        <f t="shared" si="0"/>
        <v>22330</v>
      </c>
      <c r="I11" s="6">
        <f t="shared" si="0"/>
        <v>22173</v>
      </c>
      <c r="J11" s="6">
        <f t="shared" si="0"/>
        <v>21909</v>
      </c>
      <c r="K11" s="6">
        <f t="shared" si="0"/>
        <v>22170</v>
      </c>
      <c r="L11" s="6">
        <f t="shared" si="0"/>
        <v>22200</v>
      </c>
    </row>
    <row r="12" spans="1:13" ht="20.45" customHeight="1" x14ac:dyDescent="0.2">
      <c r="A12" s="7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17</v>
      </c>
      <c r="B13" s="9">
        <f t="shared" ref="B13:L13" si="1">B11+B12</f>
        <v>18535</v>
      </c>
      <c r="C13" s="9">
        <f t="shared" si="1"/>
        <v>19061</v>
      </c>
      <c r="D13" s="9">
        <f t="shared" si="1"/>
        <v>19985</v>
      </c>
      <c r="E13" s="9">
        <f t="shared" si="1"/>
        <v>21196</v>
      </c>
      <c r="F13" s="9">
        <f t="shared" si="1"/>
        <v>22232</v>
      </c>
      <c r="G13" s="9">
        <f t="shared" si="1"/>
        <v>22550</v>
      </c>
      <c r="H13" s="9">
        <f t="shared" si="1"/>
        <v>22330</v>
      </c>
      <c r="I13" s="9">
        <f t="shared" si="1"/>
        <v>22173</v>
      </c>
      <c r="J13" s="9">
        <f t="shared" si="1"/>
        <v>21909</v>
      </c>
      <c r="K13" s="9">
        <f t="shared" si="1"/>
        <v>22170</v>
      </c>
      <c r="L13" s="9">
        <f t="shared" si="1"/>
        <v>22200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18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64</v>
      </c>
      <c r="M16" s="4" t="s">
        <v>25</v>
      </c>
    </row>
    <row r="17" spans="1:13" ht="20.45" customHeight="1" x14ac:dyDescent="0.2">
      <c r="A17" s="5" t="s">
        <v>12</v>
      </c>
      <c r="B17" s="6">
        <v>3865</v>
      </c>
      <c r="C17" s="6">
        <v>3972</v>
      </c>
      <c r="D17" s="6">
        <v>4008</v>
      </c>
      <c r="E17" s="6">
        <v>4337</v>
      </c>
      <c r="F17" s="6">
        <v>4437</v>
      </c>
      <c r="G17" s="6">
        <v>4609</v>
      </c>
      <c r="H17" s="6">
        <v>4586</v>
      </c>
      <c r="I17" s="6">
        <v>4744</v>
      </c>
      <c r="J17" s="6">
        <v>4841</v>
      </c>
      <c r="K17" s="6">
        <v>5014</v>
      </c>
      <c r="L17" s="6">
        <v>4993</v>
      </c>
    </row>
    <row r="18" spans="1:13" ht="20.45" customHeight="1" x14ac:dyDescent="0.2">
      <c r="A18" s="5" t="s">
        <v>63</v>
      </c>
      <c r="B18" s="6">
        <v>3773</v>
      </c>
      <c r="C18" s="6">
        <v>3651</v>
      </c>
      <c r="D18" s="6">
        <v>3794</v>
      </c>
      <c r="E18" s="6">
        <v>3911</v>
      </c>
      <c r="F18" s="6">
        <v>4269</v>
      </c>
      <c r="G18" s="6">
        <v>4390</v>
      </c>
      <c r="H18" s="6">
        <v>4398</v>
      </c>
      <c r="I18" s="6">
        <v>4564</v>
      </c>
      <c r="J18" s="6">
        <v>4615</v>
      </c>
      <c r="K18" s="6">
        <v>4666</v>
      </c>
      <c r="L18" s="6">
        <v>4774</v>
      </c>
    </row>
    <row r="19" spans="1:13" ht="20.45" customHeight="1" x14ac:dyDescent="0.2">
      <c r="A19" s="5" t="s">
        <v>14</v>
      </c>
      <c r="B19" s="6">
        <v>3516</v>
      </c>
      <c r="C19" s="6">
        <v>3643</v>
      </c>
      <c r="D19" s="6">
        <v>3628</v>
      </c>
      <c r="E19" s="6">
        <v>3759</v>
      </c>
      <c r="F19" s="6">
        <v>3832</v>
      </c>
      <c r="G19" s="6">
        <v>4191</v>
      </c>
      <c r="H19" s="6">
        <v>4324</v>
      </c>
      <c r="I19" s="6">
        <v>4353</v>
      </c>
      <c r="J19" s="6">
        <v>4416</v>
      </c>
      <c r="K19" s="6">
        <v>4468</v>
      </c>
      <c r="L19" s="6">
        <v>4530</v>
      </c>
    </row>
    <row r="20" spans="1:13" ht="20.45" customHeight="1" x14ac:dyDescent="0.2">
      <c r="A20" s="7" t="s">
        <v>15</v>
      </c>
      <c r="B20" s="6">
        <f t="shared" ref="B20:L20" si="2">SUM(B17:B19)</f>
        <v>11154</v>
      </c>
      <c r="C20" s="6">
        <f t="shared" si="2"/>
        <v>11266</v>
      </c>
      <c r="D20" s="6">
        <f t="shared" si="2"/>
        <v>11430</v>
      </c>
      <c r="E20" s="6">
        <f t="shared" si="2"/>
        <v>12007</v>
      </c>
      <c r="F20" s="6">
        <f t="shared" si="2"/>
        <v>12538</v>
      </c>
      <c r="G20" s="6">
        <f t="shared" si="2"/>
        <v>13190</v>
      </c>
      <c r="H20" s="6">
        <f t="shared" si="2"/>
        <v>13308</v>
      </c>
      <c r="I20" s="6">
        <f t="shared" si="2"/>
        <v>13661</v>
      </c>
      <c r="J20" s="6">
        <f t="shared" si="2"/>
        <v>13872</v>
      </c>
      <c r="K20" s="6">
        <f t="shared" si="2"/>
        <v>14148</v>
      </c>
      <c r="L20" s="6">
        <f t="shared" si="2"/>
        <v>14297</v>
      </c>
    </row>
    <row r="21" spans="1:13" ht="20.45" customHeight="1" x14ac:dyDescent="0.2">
      <c r="A21" s="7" t="s">
        <v>16</v>
      </c>
      <c r="B21" s="6"/>
      <c r="C21" s="6"/>
      <c r="D21" s="6"/>
      <c r="E21" s="6">
        <v>10</v>
      </c>
      <c r="F21" s="6">
        <v>11</v>
      </c>
      <c r="G21" s="6">
        <v>8</v>
      </c>
      <c r="H21" s="6">
        <v>11</v>
      </c>
      <c r="I21" s="6">
        <v>11</v>
      </c>
      <c r="J21" s="6">
        <v>11</v>
      </c>
      <c r="K21" s="6">
        <v>7</v>
      </c>
      <c r="L21" s="6">
        <v>8</v>
      </c>
    </row>
    <row r="22" spans="1:13" ht="20.45" customHeight="1" x14ac:dyDescent="0.2">
      <c r="A22" s="11" t="s">
        <v>19</v>
      </c>
      <c r="B22" s="12">
        <f t="shared" ref="B22:L22" si="3">B20+B21</f>
        <v>11154</v>
      </c>
      <c r="C22" s="12">
        <f t="shared" si="3"/>
        <v>11266</v>
      </c>
      <c r="D22" s="12">
        <f t="shared" si="3"/>
        <v>11430</v>
      </c>
      <c r="E22" s="12">
        <f t="shared" si="3"/>
        <v>12017</v>
      </c>
      <c r="F22" s="12">
        <f t="shared" si="3"/>
        <v>12549</v>
      </c>
      <c r="G22" s="12">
        <f t="shared" si="3"/>
        <v>13198</v>
      </c>
      <c r="H22" s="12">
        <f t="shared" si="3"/>
        <v>13319</v>
      </c>
      <c r="I22" s="12">
        <f t="shared" si="3"/>
        <v>13672</v>
      </c>
      <c r="J22" s="12">
        <f t="shared" si="3"/>
        <v>13883</v>
      </c>
      <c r="K22" s="12">
        <f t="shared" si="3"/>
        <v>14155</v>
      </c>
      <c r="L22" s="12">
        <f t="shared" si="3"/>
        <v>14305</v>
      </c>
    </row>
    <row r="23" spans="1:13" ht="28.9" customHeight="1" x14ac:dyDescent="0.2">
      <c r="A23" s="11" t="s">
        <v>20</v>
      </c>
      <c r="B23" s="12">
        <v>54</v>
      </c>
      <c r="C23" s="12">
        <v>52</v>
      </c>
      <c r="D23" s="12">
        <v>87</v>
      </c>
      <c r="E23" s="12">
        <v>43</v>
      </c>
      <c r="F23" s="12">
        <v>13</v>
      </c>
      <c r="G23" s="12">
        <v>0</v>
      </c>
      <c r="H23" s="12">
        <v>2</v>
      </c>
      <c r="I23" s="12">
        <v>53</v>
      </c>
      <c r="J23" s="12">
        <v>57</v>
      </c>
      <c r="K23" s="12">
        <v>63</v>
      </c>
      <c r="L23" s="12">
        <v>27</v>
      </c>
    </row>
    <row r="24" spans="1:13" s="18" customFormat="1" ht="26.45" customHeight="1" x14ac:dyDescent="0.2">
      <c r="A24" s="14" t="s">
        <v>62</v>
      </c>
      <c r="B24" s="15">
        <f t="shared" ref="B24:L24" si="4">B22+B23</f>
        <v>11208</v>
      </c>
      <c r="C24" s="15">
        <f t="shared" si="4"/>
        <v>11318</v>
      </c>
      <c r="D24" s="15">
        <f t="shared" si="4"/>
        <v>11517</v>
      </c>
      <c r="E24" s="15">
        <f t="shared" si="4"/>
        <v>12060</v>
      </c>
      <c r="F24" s="15">
        <f t="shared" si="4"/>
        <v>12562</v>
      </c>
      <c r="G24" s="15">
        <f t="shared" si="4"/>
        <v>13198</v>
      </c>
      <c r="H24" s="15">
        <f t="shared" si="4"/>
        <v>13321</v>
      </c>
      <c r="I24" s="15">
        <f t="shared" si="4"/>
        <v>13725</v>
      </c>
      <c r="J24" s="15">
        <f t="shared" si="4"/>
        <v>13940</v>
      </c>
      <c r="K24" s="15">
        <f t="shared" si="4"/>
        <v>14218</v>
      </c>
      <c r="L24" s="15">
        <f t="shared" si="4"/>
        <v>14332</v>
      </c>
      <c r="M24" s="2"/>
    </row>
    <row r="25" spans="1:13" ht="20.4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3" ht="20.45" customHeight="1" x14ac:dyDescent="0.2">
      <c r="A26" s="30" t="s">
        <v>21</v>
      </c>
      <c r="B26" s="29">
        <f t="shared" ref="B26:L26" si="5">B13+B24</f>
        <v>29743</v>
      </c>
      <c r="C26" s="29">
        <f t="shared" si="5"/>
        <v>30379</v>
      </c>
      <c r="D26" s="29">
        <f t="shared" si="5"/>
        <v>31502</v>
      </c>
      <c r="E26" s="29">
        <f t="shared" si="5"/>
        <v>33256</v>
      </c>
      <c r="F26" s="29">
        <f t="shared" si="5"/>
        <v>34794</v>
      </c>
      <c r="G26" s="29">
        <f t="shared" si="5"/>
        <v>35748</v>
      </c>
      <c r="H26" s="29">
        <f t="shared" si="5"/>
        <v>35651</v>
      </c>
      <c r="I26" s="29">
        <f t="shared" si="5"/>
        <v>35898</v>
      </c>
      <c r="J26" s="29">
        <f t="shared" si="5"/>
        <v>35849</v>
      </c>
      <c r="K26" s="29">
        <f t="shared" si="5"/>
        <v>36388</v>
      </c>
      <c r="L26" s="29">
        <f t="shared" si="5"/>
        <v>36532</v>
      </c>
    </row>
    <row r="27" spans="1:13" ht="20.45" customHeight="1" x14ac:dyDescent="0.2">
      <c r="A27" s="16" t="s">
        <v>22</v>
      </c>
    </row>
    <row r="28" spans="1:13" ht="20.45" customHeight="1" x14ac:dyDescent="0.2">
      <c r="A28" s="16" t="s">
        <v>23</v>
      </c>
    </row>
    <row r="29" spans="1:13" ht="20.45" customHeight="1" x14ac:dyDescent="0.2">
      <c r="A29" s="16" t="s">
        <v>24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'44'!B8:L8</xm:f>
              <xm:sqref>M8</xm:sqref>
            </x14:sparkline>
            <x14:sparkline>
              <xm:f>'44'!B14:K14</xm:f>
              <xm:sqref>M14</xm:sqref>
            </x14:sparkline>
            <x14:sparkline>
              <xm:f>'44'!B15:K15</xm:f>
              <xm:sqref>M15</xm:sqref>
            </x14:sparkline>
            <x14:sparkline>
              <xm:f>'44'!B17:L17</xm:f>
              <xm:sqref>M17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'44'!B13:L13</xm:f>
              <xm:sqref>M13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  <x14:sparkline>
              <xm:f>'44'!B24:L24</xm:f>
              <xm:sqref>M24</xm:sqref>
            </x14:sparkline>
            <x14:sparkline>
              <xm:f>'44'!B25:L25</xm:f>
              <xm:sqref>M25</xm:sqref>
            </x14:sparkline>
            <x14:sparkline>
              <xm:f>'44'!B26:L26</xm:f>
              <xm:sqref>M26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0" zoomScaleNormal="100" workbookViewId="0">
      <selection activeCell="O23" sqref="O23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65</v>
      </c>
    </row>
    <row r="3" spans="1:13" ht="20.45" customHeight="1" x14ac:dyDescent="0.2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1"/>
    </row>
    <row r="7" spans="1:13" s="4" customFormat="1" ht="20.45" customHeight="1" x14ac:dyDescent="0.2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64</v>
      </c>
      <c r="M7" s="4" t="s">
        <v>25</v>
      </c>
    </row>
    <row r="8" spans="1:13" ht="20.45" customHeight="1" x14ac:dyDescent="0.2">
      <c r="A8" s="5" t="s">
        <v>12</v>
      </c>
      <c r="B8" s="6">
        <v>3292</v>
      </c>
      <c r="C8" s="6">
        <v>3350</v>
      </c>
      <c r="D8" s="6">
        <v>3398</v>
      </c>
      <c r="E8" s="6">
        <v>3776</v>
      </c>
      <c r="F8" s="6">
        <v>3638</v>
      </c>
      <c r="G8" s="6">
        <v>3539</v>
      </c>
      <c r="H8" s="6">
        <v>3631</v>
      </c>
      <c r="I8" s="6">
        <v>3570</v>
      </c>
      <c r="J8" s="6">
        <v>3650</v>
      </c>
      <c r="K8" s="6">
        <v>3619</v>
      </c>
      <c r="L8" s="6">
        <v>3516</v>
      </c>
    </row>
    <row r="9" spans="1:13" ht="20.45" customHeight="1" x14ac:dyDescent="0.2">
      <c r="A9" s="5" t="s">
        <v>13</v>
      </c>
      <c r="B9" s="6">
        <v>2989</v>
      </c>
      <c r="C9" s="6">
        <v>3041</v>
      </c>
      <c r="D9" s="6">
        <v>3083</v>
      </c>
      <c r="E9" s="6">
        <v>3255</v>
      </c>
      <c r="F9" s="6">
        <v>3599</v>
      </c>
      <c r="G9" s="6">
        <v>3502</v>
      </c>
      <c r="H9" s="6">
        <v>3414</v>
      </c>
      <c r="I9" s="6">
        <v>3432</v>
      </c>
      <c r="J9" s="6">
        <v>3443</v>
      </c>
      <c r="K9" s="6">
        <v>3493</v>
      </c>
      <c r="L9" s="6">
        <v>3452</v>
      </c>
    </row>
    <row r="10" spans="1:13" ht="20.45" customHeight="1" x14ac:dyDescent="0.2">
      <c r="A10" s="5" t="s">
        <v>14</v>
      </c>
      <c r="B10" s="6">
        <v>2937</v>
      </c>
      <c r="C10" s="6">
        <v>2927</v>
      </c>
      <c r="D10" s="6">
        <v>3005</v>
      </c>
      <c r="E10" s="6">
        <v>3031</v>
      </c>
      <c r="F10" s="6">
        <v>3278</v>
      </c>
      <c r="G10" s="6">
        <v>3621</v>
      </c>
      <c r="H10" s="6">
        <v>3535</v>
      </c>
      <c r="I10" s="6">
        <v>3482</v>
      </c>
      <c r="J10" s="6">
        <v>3360</v>
      </c>
      <c r="K10" s="6">
        <v>3322</v>
      </c>
      <c r="L10" s="6">
        <v>3399</v>
      </c>
    </row>
    <row r="11" spans="1:13" ht="20.45" customHeight="1" x14ac:dyDescent="0.2">
      <c r="A11" s="7" t="s">
        <v>15</v>
      </c>
      <c r="B11" s="6">
        <f t="shared" ref="B11:L11" si="0">SUM(B8:B10)</f>
        <v>9218</v>
      </c>
      <c r="C11" s="6">
        <f t="shared" si="0"/>
        <v>9318</v>
      </c>
      <c r="D11" s="6">
        <f t="shared" si="0"/>
        <v>9486</v>
      </c>
      <c r="E11" s="6">
        <f t="shared" si="0"/>
        <v>10062</v>
      </c>
      <c r="F11" s="6">
        <f t="shared" si="0"/>
        <v>10515</v>
      </c>
      <c r="G11" s="6">
        <f t="shared" si="0"/>
        <v>10662</v>
      </c>
      <c r="H11" s="6">
        <f t="shared" si="0"/>
        <v>10580</v>
      </c>
      <c r="I11" s="6">
        <f t="shared" si="0"/>
        <v>10484</v>
      </c>
      <c r="J11" s="6">
        <f t="shared" si="0"/>
        <v>10453</v>
      </c>
      <c r="K11" s="6">
        <f t="shared" si="0"/>
        <v>10434</v>
      </c>
      <c r="L11" s="6">
        <f t="shared" si="0"/>
        <v>10367</v>
      </c>
    </row>
    <row r="12" spans="1:13" ht="20.45" customHeight="1" x14ac:dyDescent="0.2">
      <c r="A12" s="7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17</v>
      </c>
      <c r="B13" s="9">
        <f t="shared" ref="B13:L13" si="1">B11+B12</f>
        <v>9218</v>
      </c>
      <c r="C13" s="9">
        <f t="shared" si="1"/>
        <v>9318</v>
      </c>
      <c r="D13" s="9">
        <f t="shared" si="1"/>
        <v>9486</v>
      </c>
      <c r="E13" s="9">
        <f t="shared" si="1"/>
        <v>10062</v>
      </c>
      <c r="F13" s="9">
        <f t="shared" si="1"/>
        <v>10515</v>
      </c>
      <c r="G13" s="9">
        <f t="shared" si="1"/>
        <v>10662</v>
      </c>
      <c r="H13" s="9">
        <f t="shared" si="1"/>
        <v>10580</v>
      </c>
      <c r="I13" s="9">
        <f t="shared" si="1"/>
        <v>10484</v>
      </c>
      <c r="J13" s="9">
        <f t="shared" si="1"/>
        <v>10453</v>
      </c>
      <c r="K13" s="9">
        <f t="shared" si="1"/>
        <v>10434</v>
      </c>
      <c r="L13" s="9">
        <f t="shared" si="1"/>
        <v>10367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18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64</v>
      </c>
      <c r="M16" s="4" t="s">
        <v>25</v>
      </c>
    </row>
    <row r="17" spans="1:12" ht="20.45" customHeight="1" x14ac:dyDescent="0.2">
      <c r="A17" s="5" t="s">
        <v>12</v>
      </c>
      <c r="B17" s="6">
        <v>2629</v>
      </c>
      <c r="C17" s="6">
        <v>2645</v>
      </c>
      <c r="D17" s="6">
        <v>2776</v>
      </c>
      <c r="E17" s="6">
        <v>2837</v>
      </c>
      <c r="F17" s="6">
        <v>2909</v>
      </c>
      <c r="G17" s="6">
        <v>2958</v>
      </c>
      <c r="H17" s="6">
        <v>2888</v>
      </c>
      <c r="I17" s="6">
        <v>2794</v>
      </c>
      <c r="J17" s="6">
        <v>2873</v>
      </c>
      <c r="K17" s="6">
        <v>2968</v>
      </c>
      <c r="L17" s="6">
        <v>2937</v>
      </c>
    </row>
    <row r="18" spans="1:12" ht="20.45" customHeight="1" x14ac:dyDescent="0.2">
      <c r="A18" s="5" t="s">
        <v>63</v>
      </c>
      <c r="B18" s="6">
        <v>2547</v>
      </c>
      <c r="C18" s="6">
        <v>2460</v>
      </c>
      <c r="D18" s="6">
        <v>2504</v>
      </c>
      <c r="E18" s="6">
        <v>2597</v>
      </c>
      <c r="F18" s="6">
        <v>2720</v>
      </c>
      <c r="G18" s="6">
        <v>2749</v>
      </c>
      <c r="H18" s="6">
        <v>2810</v>
      </c>
      <c r="I18" s="6">
        <v>2795</v>
      </c>
      <c r="J18" s="6">
        <v>2659</v>
      </c>
      <c r="K18" s="6">
        <v>2704</v>
      </c>
      <c r="L18" s="6">
        <v>2739</v>
      </c>
    </row>
    <row r="19" spans="1:12" ht="20.45" customHeight="1" x14ac:dyDescent="0.2">
      <c r="A19" s="5" t="s">
        <v>14</v>
      </c>
      <c r="B19" s="6">
        <v>2367</v>
      </c>
      <c r="C19" s="6">
        <v>2426</v>
      </c>
      <c r="D19" s="6">
        <v>2383</v>
      </c>
      <c r="E19" s="6">
        <v>2424</v>
      </c>
      <c r="F19" s="6">
        <v>2559</v>
      </c>
      <c r="G19" s="6">
        <v>2684</v>
      </c>
      <c r="H19" s="6">
        <v>2630</v>
      </c>
      <c r="I19" s="6">
        <v>2726</v>
      </c>
      <c r="J19" s="6">
        <v>2685</v>
      </c>
      <c r="K19" s="6">
        <v>2556</v>
      </c>
      <c r="L19" s="6">
        <v>2567</v>
      </c>
    </row>
    <row r="20" spans="1:12" ht="20.45" customHeight="1" x14ac:dyDescent="0.2">
      <c r="A20" s="7" t="s">
        <v>15</v>
      </c>
      <c r="B20" s="6">
        <f t="shared" ref="B20:L20" si="2">SUM(B17:B19)</f>
        <v>7543</v>
      </c>
      <c r="C20" s="6">
        <f t="shared" si="2"/>
        <v>7531</v>
      </c>
      <c r="D20" s="6">
        <f t="shared" si="2"/>
        <v>7663</v>
      </c>
      <c r="E20" s="6">
        <f t="shared" si="2"/>
        <v>7858</v>
      </c>
      <c r="F20" s="6">
        <f t="shared" si="2"/>
        <v>8188</v>
      </c>
      <c r="G20" s="6">
        <f t="shared" si="2"/>
        <v>8391</v>
      </c>
      <c r="H20" s="6">
        <f t="shared" si="2"/>
        <v>8328</v>
      </c>
      <c r="I20" s="6">
        <f t="shared" si="2"/>
        <v>8315</v>
      </c>
      <c r="J20" s="6">
        <f t="shared" si="2"/>
        <v>8217</v>
      </c>
      <c r="K20" s="6">
        <f t="shared" si="2"/>
        <v>8228</v>
      </c>
      <c r="L20" s="6">
        <f t="shared" si="2"/>
        <v>8243</v>
      </c>
    </row>
    <row r="21" spans="1:12" ht="20.45" customHeight="1" x14ac:dyDescent="0.2">
      <c r="A21" s="7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0.45" customHeight="1" x14ac:dyDescent="0.2">
      <c r="A22" s="11" t="s">
        <v>19</v>
      </c>
      <c r="B22" s="12">
        <f t="shared" ref="B22:L22" si="3">B20+B21</f>
        <v>7543</v>
      </c>
      <c r="C22" s="12">
        <f t="shared" si="3"/>
        <v>7531</v>
      </c>
      <c r="D22" s="12">
        <f t="shared" si="3"/>
        <v>7663</v>
      </c>
      <c r="E22" s="12">
        <f t="shared" si="3"/>
        <v>7858</v>
      </c>
      <c r="F22" s="12">
        <f t="shared" si="3"/>
        <v>8188</v>
      </c>
      <c r="G22" s="12">
        <f t="shared" si="3"/>
        <v>8391</v>
      </c>
      <c r="H22" s="12">
        <f t="shared" si="3"/>
        <v>8328</v>
      </c>
      <c r="I22" s="12">
        <f t="shared" si="3"/>
        <v>8315</v>
      </c>
      <c r="J22" s="12">
        <f t="shared" si="3"/>
        <v>8217</v>
      </c>
      <c r="K22" s="12">
        <f t="shared" si="3"/>
        <v>8228</v>
      </c>
      <c r="L22" s="12">
        <f t="shared" si="3"/>
        <v>8243</v>
      </c>
    </row>
    <row r="23" spans="1:12" ht="28.9" customHeight="1" x14ac:dyDescent="0.2">
      <c r="A23" s="11" t="s">
        <v>20</v>
      </c>
      <c r="B23" s="12">
        <v>122</v>
      </c>
      <c r="C23" s="12">
        <v>120</v>
      </c>
      <c r="D23" s="12">
        <v>118</v>
      </c>
      <c r="E23" s="12">
        <v>65</v>
      </c>
      <c r="F23" s="12">
        <v>59</v>
      </c>
      <c r="G23" s="12">
        <v>35</v>
      </c>
      <c r="H23" s="12">
        <v>72</v>
      </c>
      <c r="I23" s="12">
        <v>84</v>
      </c>
      <c r="J23" s="12">
        <v>81</v>
      </c>
      <c r="K23" s="12">
        <v>88</v>
      </c>
      <c r="L23" s="12">
        <v>25</v>
      </c>
    </row>
    <row r="24" spans="1:12" ht="26.45" customHeight="1" x14ac:dyDescent="0.2">
      <c r="A24" s="14" t="s">
        <v>62</v>
      </c>
      <c r="B24" s="15">
        <f t="shared" ref="B24:K24" si="4">SUM(B22:B23)</f>
        <v>7665</v>
      </c>
      <c r="C24" s="15">
        <f t="shared" si="4"/>
        <v>7651</v>
      </c>
      <c r="D24" s="15">
        <f t="shared" si="4"/>
        <v>7781</v>
      </c>
      <c r="E24" s="15">
        <f t="shared" si="4"/>
        <v>7923</v>
      </c>
      <c r="F24" s="15">
        <f t="shared" si="4"/>
        <v>8247</v>
      </c>
      <c r="G24" s="15">
        <f t="shared" si="4"/>
        <v>8426</v>
      </c>
      <c r="H24" s="15">
        <f t="shared" si="4"/>
        <v>8400</v>
      </c>
      <c r="I24" s="15">
        <f t="shared" si="4"/>
        <v>8399</v>
      </c>
      <c r="J24" s="15">
        <f t="shared" si="4"/>
        <v>8298</v>
      </c>
      <c r="K24" s="15">
        <f t="shared" si="4"/>
        <v>8316</v>
      </c>
      <c r="L24" s="15">
        <f>SUM(L22:L23)</f>
        <v>8268</v>
      </c>
    </row>
    <row r="25" spans="1:12" ht="20.4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0.45" customHeight="1" x14ac:dyDescent="0.2">
      <c r="A26" s="30" t="s">
        <v>21</v>
      </c>
      <c r="B26" s="29">
        <f t="shared" ref="B26:L26" si="5">B13+B24</f>
        <v>16883</v>
      </c>
      <c r="C26" s="29">
        <f t="shared" si="5"/>
        <v>16969</v>
      </c>
      <c r="D26" s="29">
        <f t="shared" si="5"/>
        <v>17267</v>
      </c>
      <c r="E26" s="29">
        <f t="shared" si="5"/>
        <v>17985</v>
      </c>
      <c r="F26" s="29">
        <f t="shared" si="5"/>
        <v>18762</v>
      </c>
      <c r="G26" s="29">
        <f t="shared" si="5"/>
        <v>19088</v>
      </c>
      <c r="H26" s="29">
        <f t="shared" si="5"/>
        <v>18980</v>
      </c>
      <c r="I26" s="29">
        <f t="shared" si="5"/>
        <v>18883</v>
      </c>
      <c r="J26" s="29">
        <f t="shared" si="5"/>
        <v>18751</v>
      </c>
      <c r="K26" s="29">
        <f t="shared" si="5"/>
        <v>18750</v>
      </c>
      <c r="L26" s="29">
        <f t="shared" si="5"/>
        <v>18635</v>
      </c>
    </row>
    <row r="27" spans="1:12" ht="20.45" customHeight="1" x14ac:dyDescent="0.2">
      <c r="A27" s="16" t="s">
        <v>22</v>
      </c>
    </row>
    <row r="28" spans="1:12" ht="20.45" customHeight="1" x14ac:dyDescent="0.2">
      <c r="A28" s="16" t="s">
        <v>23</v>
      </c>
    </row>
    <row r="29" spans="1:12" ht="20.45" customHeight="1" x14ac:dyDescent="0.2">
      <c r="A29" s="16" t="s">
        <v>24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'49'!B8:L8</xm:f>
              <xm:sqref>M8</xm:sqref>
            </x14:sparkline>
            <x14:sparkline>
              <xm:f>'49'!B14:K14</xm:f>
              <xm:sqref>M14</xm:sqref>
            </x14:sparkline>
            <x14:sparkline>
              <xm:f>'49'!B15:K15</xm:f>
              <xm:sqref>M15</xm:sqref>
            </x14:sparkline>
            <x14:sparkline>
              <xm:f>'49'!B17:L17</xm:f>
              <xm:sqref>M17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  <x14:sparkline>
              <xm:f>'49'!B23:L23</xm:f>
              <xm:sqref>M23</xm:sqref>
            </x14:sparkline>
            <x14:sparkline>
              <xm:f>'49'!B24:L24</xm:f>
              <xm:sqref>M24</xm:sqref>
            </x14:sparkline>
            <x14:sparkline>
              <xm:f>'49'!B25:L25</xm:f>
              <xm:sqref>M25</xm:sqref>
            </x14:sparkline>
            <x14:sparkline>
              <xm:f>'49'!B26:L26</xm:f>
              <xm:sqref>M26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0" zoomScaleNormal="100" workbookViewId="0">
      <selection activeCell="M17" sqref="M17:M26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65</v>
      </c>
    </row>
    <row r="3" spans="1:13" ht="20.45" customHeight="1" x14ac:dyDescent="0.2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1"/>
    </row>
    <row r="7" spans="1:13" s="4" customFormat="1" ht="20.45" customHeight="1" x14ac:dyDescent="0.2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64</v>
      </c>
      <c r="M7" s="4" t="s">
        <v>25</v>
      </c>
    </row>
    <row r="8" spans="1:13" ht="20.45" customHeight="1" x14ac:dyDescent="0.2">
      <c r="A8" s="5" t="s">
        <v>12</v>
      </c>
      <c r="B8" s="6">
        <v>1354</v>
      </c>
      <c r="C8" s="6">
        <v>1300</v>
      </c>
      <c r="D8" s="6">
        <v>1429</v>
      </c>
      <c r="E8" s="6">
        <v>1640</v>
      </c>
      <c r="F8" s="6">
        <v>1470</v>
      </c>
      <c r="G8" s="6">
        <v>1480</v>
      </c>
      <c r="H8" s="6">
        <v>1412</v>
      </c>
      <c r="I8" s="6">
        <v>1440</v>
      </c>
      <c r="J8" s="6">
        <v>1583</v>
      </c>
      <c r="K8" s="6">
        <v>1474</v>
      </c>
      <c r="L8" s="6">
        <v>1262</v>
      </c>
    </row>
    <row r="9" spans="1:13" ht="20.45" customHeight="1" x14ac:dyDescent="0.2">
      <c r="A9" s="5" t="s">
        <v>13</v>
      </c>
      <c r="B9" s="6">
        <v>1242</v>
      </c>
      <c r="C9" s="6">
        <v>1282</v>
      </c>
      <c r="D9" s="6">
        <v>1245</v>
      </c>
      <c r="E9" s="6">
        <v>1369</v>
      </c>
      <c r="F9" s="6">
        <v>1594</v>
      </c>
      <c r="G9" s="6">
        <v>1433</v>
      </c>
      <c r="H9" s="6">
        <v>1472</v>
      </c>
      <c r="I9" s="6">
        <v>1392</v>
      </c>
      <c r="J9" s="6">
        <v>1367</v>
      </c>
      <c r="K9" s="6">
        <v>1459</v>
      </c>
      <c r="L9" s="6">
        <v>1428</v>
      </c>
    </row>
    <row r="10" spans="1:13" ht="20.45" customHeight="1" x14ac:dyDescent="0.2">
      <c r="A10" s="5" t="s">
        <v>14</v>
      </c>
      <c r="B10" s="6">
        <v>1229</v>
      </c>
      <c r="C10" s="6">
        <v>1211</v>
      </c>
      <c r="D10" s="6">
        <v>1263</v>
      </c>
      <c r="E10" s="6">
        <v>1233</v>
      </c>
      <c r="F10" s="6">
        <v>1367</v>
      </c>
      <c r="G10" s="6">
        <v>1586</v>
      </c>
      <c r="H10" s="6">
        <v>1426</v>
      </c>
      <c r="I10" s="6">
        <v>1488</v>
      </c>
      <c r="J10" s="6">
        <v>1359</v>
      </c>
      <c r="K10" s="6">
        <v>1365</v>
      </c>
      <c r="L10" s="6">
        <v>1429</v>
      </c>
    </row>
    <row r="11" spans="1:13" ht="20.45" customHeight="1" x14ac:dyDescent="0.2">
      <c r="A11" s="7" t="s">
        <v>15</v>
      </c>
      <c r="B11" s="6">
        <f t="shared" ref="B11:L11" si="0">SUM(B8:B10)</f>
        <v>3825</v>
      </c>
      <c r="C11" s="6">
        <f t="shared" si="0"/>
        <v>3793</v>
      </c>
      <c r="D11" s="6">
        <f t="shared" si="0"/>
        <v>3937</v>
      </c>
      <c r="E11" s="6">
        <f t="shared" si="0"/>
        <v>4242</v>
      </c>
      <c r="F11" s="6">
        <f t="shared" si="0"/>
        <v>4431</v>
      </c>
      <c r="G11" s="6">
        <f t="shared" si="0"/>
        <v>4499</v>
      </c>
      <c r="H11" s="6">
        <f t="shared" si="0"/>
        <v>4310</v>
      </c>
      <c r="I11" s="6">
        <f t="shared" si="0"/>
        <v>4320</v>
      </c>
      <c r="J11" s="6">
        <f t="shared" si="0"/>
        <v>4309</v>
      </c>
      <c r="K11" s="6">
        <f t="shared" si="0"/>
        <v>4298</v>
      </c>
      <c r="L11" s="6">
        <f t="shared" si="0"/>
        <v>4119</v>
      </c>
    </row>
    <row r="12" spans="1:13" ht="20.45" customHeight="1" x14ac:dyDescent="0.2">
      <c r="A12" s="7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17</v>
      </c>
      <c r="B13" s="9">
        <f t="shared" ref="B13:L13" si="1">B11+B12</f>
        <v>3825</v>
      </c>
      <c r="C13" s="9">
        <f t="shared" si="1"/>
        <v>3793</v>
      </c>
      <c r="D13" s="9">
        <f t="shared" si="1"/>
        <v>3937</v>
      </c>
      <c r="E13" s="9">
        <f t="shared" si="1"/>
        <v>4242</v>
      </c>
      <c r="F13" s="9">
        <f t="shared" si="1"/>
        <v>4431</v>
      </c>
      <c r="G13" s="9">
        <f t="shared" si="1"/>
        <v>4499</v>
      </c>
      <c r="H13" s="9">
        <f t="shared" si="1"/>
        <v>4310</v>
      </c>
      <c r="I13" s="9">
        <f t="shared" si="1"/>
        <v>4320</v>
      </c>
      <c r="J13" s="9">
        <f t="shared" si="1"/>
        <v>4309</v>
      </c>
      <c r="K13" s="9">
        <f t="shared" si="1"/>
        <v>4298</v>
      </c>
      <c r="L13" s="9">
        <f t="shared" si="1"/>
        <v>4119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18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64</v>
      </c>
      <c r="M16" s="4" t="s">
        <v>25</v>
      </c>
    </row>
    <row r="17" spans="1:12" ht="20.45" customHeight="1" x14ac:dyDescent="0.2">
      <c r="A17" s="5" t="s">
        <v>12</v>
      </c>
      <c r="B17" s="6">
        <v>733</v>
      </c>
      <c r="C17" s="6">
        <v>780</v>
      </c>
      <c r="D17" s="6">
        <v>748</v>
      </c>
      <c r="E17" s="6">
        <v>835</v>
      </c>
      <c r="F17" s="6">
        <v>821</v>
      </c>
      <c r="G17" s="6">
        <v>791</v>
      </c>
      <c r="H17" s="6">
        <v>868</v>
      </c>
      <c r="I17" s="6">
        <v>888</v>
      </c>
      <c r="J17" s="6">
        <v>853</v>
      </c>
      <c r="K17" s="6">
        <v>966</v>
      </c>
      <c r="L17" s="6">
        <v>951</v>
      </c>
    </row>
    <row r="18" spans="1:12" ht="20.45" customHeight="1" x14ac:dyDescent="0.2">
      <c r="A18" s="5" t="s">
        <v>63</v>
      </c>
      <c r="B18" s="6">
        <v>740</v>
      </c>
      <c r="C18" s="6">
        <v>687</v>
      </c>
      <c r="D18" s="6">
        <v>724</v>
      </c>
      <c r="E18" s="6">
        <v>709</v>
      </c>
      <c r="F18" s="6">
        <v>803</v>
      </c>
      <c r="G18" s="6">
        <v>790</v>
      </c>
      <c r="H18" s="6">
        <v>739</v>
      </c>
      <c r="I18" s="6">
        <v>808</v>
      </c>
      <c r="J18" s="6">
        <v>836</v>
      </c>
      <c r="K18" s="6">
        <v>821</v>
      </c>
      <c r="L18" s="6">
        <v>865</v>
      </c>
    </row>
    <row r="19" spans="1:12" ht="20.45" customHeight="1" x14ac:dyDescent="0.2">
      <c r="A19" s="5" t="s">
        <v>14</v>
      </c>
      <c r="B19" s="6">
        <v>680</v>
      </c>
      <c r="C19" s="6">
        <v>708</v>
      </c>
      <c r="D19" s="6">
        <v>661</v>
      </c>
      <c r="E19" s="6">
        <v>702</v>
      </c>
      <c r="F19" s="6">
        <v>697</v>
      </c>
      <c r="G19" s="6">
        <v>775</v>
      </c>
      <c r="H19" s="6">
        <v>760</v>
      </c>
      <c r="I19" s="6">
        <v>708</v>
      </c>
      <c r="J19" s="6">
        <v>781</v>
      </c>
      <c r="K19" s="6">
        <v>776</v>
      </c>
      <c r="L19" s="6">
        <v>770</v>
      </c>
    </row>
    <row r="20" spans="1:12" ht="20.45" customHeight="1" x14ac:dyDescent="0.2">
      <c r="A20" s="7" t="s">
        <v>15</v>
      </c>
      <c r="B20" s="6">
        <f t="shared" ref="B20:L20" si="2">SUM(B17:B19)</f>
        <v>2153</v>
      </c>
      <c r="C20" s="6">
        <f t="shared" si="2"/>
        <v>2175</v>
      </c>
      <c r="D20" s="6">
        <f t="shared" si="2"/>
        <v>2133</v>
      </c>
      <c r="E20" s="6">
        <f t="shared" si="2"/>
        <v>2246</v>
      </c>
      <c r="F20" s="6">
        <f t="shared" si="2"/>
        <v>2321</v>
      </c>
      <c r="G20" s="6">
        <f t="shared" si="2"/>
        <v>2356</v>
      </c>
      <c r="H20" s="6">
        <f t="shared" si="2"/>
        <v>2367</v>
      </c>
      <c r="I20" s="6">
        <f t="shared" si="2"/>
        <v>2404</v>
      </c>
      <c r="J20" s="6">
        <f t="shared" si="2"/>
        <v>2470</v>
      </c>
      <c r="K20" s="6">
        <f t="shared" si="2"/>
        <v>2563</v>
      </c>
      <c r="L20" s="6">
        <f t="shared" si="2"/>
        <v>2586</v>
      </c>
    </row>
    <row r="21" spans="1:12" ht="20.45" customHeight="1" x14ac:dyDescent="0.2">
      <c r="A21" s="7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0.45" customHeight="1" x14ac:dyDescent="0.2">
      <c r="A22" s="11" t="s">
        <v>19</v>
      </c>
      <c r="B22" s="12">
        <f t="shared" ref="B22:L22" si="3">B20+B21</f>
        <v>2153</v>
      </c>
      <c r="C22" s="12">
        <f t="shared" si="3"/>
        <v>2175</v>
      </c>
      <c r="D22" s="12">
        <f t="shared" si="3"/>
        <v>2133</v>
      </c>
      <c r="E22" s="12">
        <f t="shared" si="3"/>
        <v>2246</v>
      </c>
      <c r="F22" s="12">
        <f t="shared" si="3"/>
        <v>2321</v>
      </c>
      <c r="G22" s="12">
        <f t="shared" si="3"/>
        <v>2356</v>
      </c>
      <c r="H22" s="12">
        <f t="shared" si="3"/>
        <v>2367</v>
      </c>
      <c r="I22" s="12">
        <f t="shared" si="3"/>
        <v>2404</v>
      </c>
      <c r="J22" s="12">
        <f t="shared" si="3"/>
        <v>2470</v>
      </c>
      <c r="K22" s="12">
        <f t="shared" si="3"/>
        <v>2563</v>
      </c>
      <c r="L22" s="12">
        <f t="shared" si="3"/>
        <v>2586</v>
      </c>
    </row>
    <row r="23" spans="1:12" ht="28.9" customHeight="1" x14ac:dyDescent="0.2">
      <c r="A23" s="11" t="s">
        <v>20</v>
      </c>
      <c r="B23" s="12">
        <v>5</v>
      </c>
      <c r="C23" s="12">
        <v>11</v>
      </c>
      <c r="D23" s="12">
        <v>15</v>
      </c>
      <c r="E23" s="12">
        <v>21</v>
      </c>
      <c r="F23" s="12">
        <v>17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ht="26.45" customHeight="1" x14ac:dyDescent="0.2">
      <c r="A24" s="14" t="s">
        <v>62</v>
      </c>
      <c r="B24" s="15">
        <f t="shared" ref="B24:L24" si="4">SUM(B22:B23)</f>
        <v>2158</v>
      </c>
      <c r="C24" s="15">
        <f t="shared" si="4"/>
        <v>2186</v>
      </c>
      <c r="D24" s="15">
        <f t="shared" si="4"/>
        <v>2148</v>
      </c>
      <c r="E24" s="15">
        <f t="shared" si="4"/>
        <v>2267</v>
      </c>
      <c r="F24" s="15">
        <f t="shared" si="4"/>
        <v>2338</v>
      </c>
      <c r="G24" s="15">
        <f t="shared" si="4"/>
        <v>2356</v>
      </c>
      <c r="H24" s="15">
        <f t="shared" si="4"/>
        <v>2367</v>
      </c>
      <c r="I24" s="15">
        <f t="shared" si="4"/>
        <v>2404</v>
      </c>
      <c r="J24" s="15">
        <f t="shared" si="4"/>
        <v>2470</v>
      </c>
      <c r="K24" s="15">
        <f t="shared" si="4"/>
        <v>2563</v>
      </c>
      <c r="L24" s="15">
        <f t="shared" si="4"/>
        <v>2586</v>
      </c>
    </row>
    <row r="25" spans="1:12" ht="20.4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0.45" customHeight="1" x14ac:dyDescent="0.2">
      <c r="A26" s="30" t="s">
        <v>21</v>
      </c>
      <c r="B26" s="29">
        <f t="shared" ref="B26:L26" si="5">B13+B24</f>
        <v>5983</v>
      </c>
      <c r="C26" s="29">
        <f t="shared" si="5"/>
        <v>5979</v>
      </c>
      <c r="D26" s="29">
        <f t="shared" si="5"/>
        <v>6085</v>
      </c>
      <c r="E26" s="29">
        <f t="shared" si="5"/>
        <v>6509</v>
      </c>
      <c r="F26" s="29">
        <f t="shared" si="5"/>
        <v>6769</v>
      </c>
      <c r="G26" s="29">
        <f t="shared" si="5"/>
        <v>6855</v>
      </c>
      <c r="H26" s="29">
        <f t="shared" si="5"/>
        <v>6677</v>
      </c>
      <c r="I26" s="29">
        <f t="shared" si="5"/>
        <v>6724</v>
      </c>
      <c r="J26" s="29">
        <f t="shared" si="5"/>
        <v>6779</v>
      </c>
      <c r="K26" s="29">
        <f t="shared" si="5"/>
        <v>6861</v>
      </c>
      <c r="L26" s="29">
        <f t="shared" si="5"/>
        <v>6705</v>
      </c>
    </row>
    <row r="27" spans="1:12" ht="20.45" customHeight="1" x14ac:dyDescent="0.2">
      <c r="A27" s="16" t="s">
        <v>22</v>
      </c>
    </row>
    <row r="28" spans="1:12" ht="20.45" customHeight="1" x14ac:dyDescent="0.2">
      <c r="A28" s="16" t="s">
        <v>23</v>
      </c>
    </row>
    <row r="29" spans="1:12" ht="20.45" customHeight="1" x14ac:dyDescent="0.2">
      <c r="A29" s="16" t="s">
        <v>24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'53'!B8:L8</xm:f>
              <xm:sqref>M8</xm:sqref>
            </x14:sparkline>
            <x14:sparkline>
              <xm:f>'53'!B14:K14</xm:f>
              <xm:sqref>M14</xm:sqref>
            </x14:sparkline>
            <x14:sparkline>
              <xm:f>'53'!B15:K15</xm:f>
              <xm:sqref>M15</xm:sqref>
            </x14:sparkline>
            <x14:sparkline>
              <xm:f>'53'!B17:L17</xm:f>
              <xm:sqref>M17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  <x14:sparkline>
              <xm:f>'53'!B24:L24</xm:f>
              <xm:sqref>M24</xm:sqref>
            </x14:sparkline>
            <x14:sparkline>
              <xm:f>'53'!B25:L25</xm:f>
              <xm:sqref>M25</xm:sqref>
            </x14:sparkline>
            <x14:sparkline>
              <xm:f>'53'!B26:L26</xm:f>
              <xm:sqref>M26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7" zoomScaleNormal="100" workbookViewId="0">
      <selection activeCell="M17" sqref="M17:M26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65</v>
      </c>
    </row>
    <row r="3" spans="1:13" ht="20.45" customHeight="1" x14ac:dyDescent="0.2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1"/>
    </row>
    <row r="7" spans="1:13" s="4" customFormat="1" ht="20.45" customHeight="1" x14ac:dyDescent="0.2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64</v>
      </c>
      <c r="M7" s="4" t="s">
        <v>25</v>
      </c>
    </row>
    <row r="8" spans="1:13" ht="20.45" customHeight="1" x14ac:dyDescent="0.2">
      <c r="A8" s="5" t="s">
        <v>12</v>
      </c>
      <c r="B8" s="6">
        <v>3218</v>
      </c>
      <c r="C8" s="6">
        <v>3285</v>
      </c>
      <c r="D8" s="6">
        <v>3292</v>
      </c>
      <c r="E8" s="6">
        <v>3554</v>
      </c>
      <c r="F8" s="6">
        <v>3601</v>
      </c>
      <c r="G8" s="6">
        <v>3563</v>
      </c>
      <c r="H8" s="6">
        <v>3594</v>
      </c>
      <c r="I8" s="6">
        <v>3472</v>
      </c>
      <c r="J8" s="6">
        <v>3578</v>
      </c>
      <c r="K8" s="6">
        <v>3579</v>
      </c>
      <c r="L8" s="6">
        <v>3458</v>
      </c>
    </row>
    <row r="9" spans="1:13" ht="20.45" customHeight="1" x14ac:dyDescent="0.2">
      <c r="A9" s="5" t="s">
        <v>13</v>
      </c>
      <c r="B9" s="6">
        <v>3105</v>
      </c>
      <c r="C9" s="6">
        <v>2984</v>
      </c>
      <c r="D9" s="6">
        <v>3026</v>
      </c>
      <c r="E9" s="6">
        <v>3143</v>
      </c>
      <c r="F9" s="6">
        <v>3464</v>
      </c>
      <c r="G9" s="6">
        <v>3515</v>
      </c>
      <c r="H9" s="6">
        <v>3397</v>
      </c>
      <c r="I9" s="6">
        <v>3380</v>
      </c>
      <c r="J9" s="6">
        <v>3366</v>
      </c>
      <c r="K9" s="6">
        <v>3384</v>
      </c>
      <c r="L9" s="6">
        <v>3440</v>
      </c>
    </row>
    <row r="10" spans="1:13" ht="20.45" customHeight="1" x14ac:dyDescent="0.2">
      <c r="A10" s="5" t="s">
        <v>14</v>
      </c>
      <c r="B10" s="6">
        <v>2888</v>
      </c>
      <c r="C10" s="6">
        <v>3034</v>
      </c>
      <c r="D10" s="6">
        <v>2917</v>
      </c>
      <c r="E10" s="6">
        <v>3005</v>
      </c>
      <c r="F10" s="6">
        <v>3164</v>
      </c>
      <c r="G10" s="6">
        <v>3552</v>
      </c>
      <c r="H10" s="6">
        <v>3594</v>
      </c>
      <c r="I10" s="6">
        <v>3520</v>
      </c>
      <c r="J10" s="6">
        <v>3285</v>
      </c>
      <c r="K10" s="6">
        <v>3316</v>
      </c>
      <c r="L10" s="6">
        <v>3340</v>
      </c>
    </row>
    <row r="11" spans="1:13" ht="20.45" customHeight="1" x14ac:dyDescent="0.2">
      <c r="A11" s="7" t="s">
        <v>15</v>
      </c>
      <c r="B11" s="6">
        <f t="shared" ref="B11:L11" si="0">SUM(B8:B10)</f>
        <v>9211</v>
      </c>
      <c r="C11" s="6">
        <f t="shared" si="0"/>
        <v>9303</v>
      </c>
      <c r="D11" s="6">
        <f t="shared" si="0"/>
        <v>9235</v>
      </c>
      <c r="E11" s="6">
        <f t="shared" si="0"/>
        <v>9702</v>
      </c>
      <c r="F11" s="6">
        <f t="shared" si="0"/>
        <v>10229</v>
      </c>
      <c r="G11" s="6">
        <f t="shared" si="0"/>
        <v>10630</v>
      </c>
      <c r="H11" s="6">
        <f t="shared" si="0"/>
        <v>10585</v>
      </c>
      <c r="I11" s="6">
        <f t="shared" si="0"/>
        <v>10372</v>
      </c>
      <c r="J11" s="6">
        <f t="shared" si="0"/>
        <v>10229</v>
      </c>
      <c r="K11" s="6">
        <f t="shared" si="0"/>
        <v>10279</v>
      </c>
      <c r="L11" s="6">
        <f t="shared" si="0"/>
        <v>10238</v>
      </c>
    </row>
    <row r="12" spans="1:13" ht="20.45" customHeight="1" x14ac:dyDescent="0.2">
      <c r="A12" s="7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17</v>
      </c>
      <c r="B13" s="9">
        <f t="shared" ref="B13:L13" si="1">B11+B12</f>
        <v>9211</v>
      </c>
      <c r="C13" s="9">
        <f t="shared" si="1"/>
        <v>9303</v>
      </c>
      <c r="D13" s="9">
        <f t="shared" si="1"/>
        <v>9235</v>
      </c>
      <c r="E13" s="9">
        <f t="shared" si="1"/>
        <v>9702</v>
      </c>
      <c r="F13" s="9">
        <f t="shared" si="1"/>
        <v>10229</v>
      </c>
      <c r="G13" s="9">
        <f t="shared" si="1"/>
        <v>10630</v>
      </c>
      <c r="H13" s="9">
        <f t="shared" si="1"/>
        <v>10585</v>
      </c>
      <c r="I13" s="9">
        <f t="shared" si="1"/>
        <v>10372</v>
      </c>
      <c r="J13" s="9">
        <f t="shared" si="1"/>
        <v>10229</v>
      </c>
      <c r="K13" s="9">
        <f t="shared" si="1"/>
        <v>10279</v>
      </c>
      <c r="L13" s="9">
        <f t="shared" si="1"/>
        <v>10238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18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64</v>
      </c>
      <c r="M16" s="4" t="s">
        <v>25</v>
      </c>
    </row>
    <row r="17" spans="1:12" ht="20.45" customHeight="1" x14ac:dyDescent="0.2">
      <c r="A17" s="5" t="s">
        <v>12</v>
      </c>
      <c r="B17" s="6">
        <v>763</v>
      </c>
      <c r="C17" s="6">
        <v>777</v>
      </c>
      <c r="D17" s="6">
        <v>750</v>
      </c>
      <c r="E17" s="6">
        <v>777</v>
      </c>
      <c r="F17" s="6">
        <v>750</v>
      </c>
      <c r="G17" s="6">
        <v>744</v>
      </c>
      <c r="H17" s="6">
        <v>814</v>
      </c>
      <c r="I17" s="6">
        <v>866</v>
      </c>
      <c r="J17" s="6">
        <v>818</v>
      </c>
      <c r="K17" s="6">
        <v>909</v>
      </c>
      <c r="L17" s="6">
        <v>877</v>
      </c>
    </row>
    <row r="18" spans="1:12" ht="20.45" customHeight="1" x14ac:dyDescent="0.2">
      <c r="A18" s="5" t="s">
        <v>63</v>
      </c>
      <c r="B18" s="6">
        <v>688</v>
      </c>
      <c r="C18" s="6">
        <v>708</v>
      </c>
      <c r="D18" s="6">
        <v>700</v>
      </c>
      <c r="E18" s="6">
        <v>677</v>
      </c>
      <c r="F18" s="6">
        <v>723</v>
      </c>
      <c r="G18" s="6">
        <v>691</v>
      </c>
      <c r="H18" s="6">
        <v>746</v>
      </c>
      <c r="I18" s="6">
        <v>807</v>
      </c>
      <c r="J18" s="6">
        <v>829</v>
      </c>
      <c r="K18" s="6">
        <v>816</v>
      </c>
      <c r="L18" s="6">
        <v>911</v>
      </c>
    </row>
    <row r="19" spans="1:12" ht="20.45" customHeight="1" x14ac:dyDescent="0.2">
      <c r="A19" s="5" t="s">
        <v>14</v>
      </c>
      <c r="B19" s="6">
        <v>681</v>
      </c>
      <c r="C19" s="6">
        <v>667</v>
      </c>
      <c r="D19" s="6">
        <v>679</v>
      </c>
      <c r="E19" s="6">
        <v>692</v>
      </c>
      <c r="F19" s="6">
        <v>663</v>
      </c>
      <c r="G19" s="6">
        <v>730</v>
      </c>
      <c r="H19" s="6">
        <v>681</v>
      </c>
      <c r="I19" s="6">
        <v>733</v>
      </c>
      <c r="J19" s="6">
        <v>776</v>
      </c>
      <c r="K19" s="6">
        <v>791</v>
      </c>
      <c r="L19" s="6">
        <v>773</v>
      </c>
    </row>
    <row r="20" spans="1:12" ht="20.45" customHeight="1" x14ac:dyDescent="0.2">
      <c r="A20" s="7" t="s">
        <v>15</v>
      </c>
      <c r="B20" s="6">
        <f t="shared" ref="B20:L20" si="2">SUM(B17:B19)</f>
        <v>2132</v>
      </c>
      <c r="C20" s="6">
        <f t="shared" si="2"/>
        <v>2152</v>
      </c>
      <c r="D20" s="6">
        <f t="shared" si="2"/>
        <v>2129</v>
      </c>
      <c r="E20" s="6">
        <f t="shared" si="2"/>
        <v>2146</v>
      </c>
      <c r="F20" s="6">
        <f t="shared" si="2"/>
        <v>2136</v>
      </c>
      <c r="G20" s="6">
        <f t="shared" si="2"/>
        <v>2165</v>
      </c>
      <c r="H20" s="6">
        <f t="shared" si="2"/>
        <v>2241</v>
      </c>
      <c r="I20" s="6">
        <f t="shared" si="2"/>
        <v>2406</v>
      </c>
      <c r="J20" s="6">
        <f t="shared" si="2"/>
        <v>2423</v>
      </c>
      <c r="K20" s="6">
        <f t="shared" si="2"/>
        <v>2516</v>
      </c>
      <c r="L20" s="6">
        <f t="shared" si="2"/>
        <v>2561</v>
      </c>
    </row>
    <row r="21" spans="1:12" ht="20.45" customHeight="1" x14ac:dyDescent="0.2">
      <c r="A21" s="7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0.45" customHeight="1" x14ac:dyDescent="0.2">
      <c r="A22" s="11" t="s">
        <v>19</v>
      </c>
      <c r="B22" s="12">
        <f t="shared" ref="B22:L22" si="3">B20+B21</f>
        <v>2132</v>
      </c>
      <c r="C22" s="12">
        <f t="shared" si="3"/>
        <v>2152</v>
      </c>
      <c r="D22" s="12">
        <f t="shared" si="3"/>
        <v>2129</v>
      </c>
      <c r="E22" s="12">
        <f t="shared" si="3"/>
        <v>2146</v>
      </c>
      <c r="F22" s="12">
        <f t="shared" si="3"/>
        <v>2136</v>
      </c>
      <c r="G22" s="12">
        <f t="shared" si="3"/>
        <v>2165</v>
      </c>
      <c r="H22" s="12">
        <f t="shared" si="3"/>
        <v>2241</v>
      </c>
      <c r="I22" s="12">
        <f t="shared" si="3"/>
        <v>2406</v>
      </c>
      <c r="J22" s="12">
        <f t="shared" si="3"/>
        <v>2423</v>
      </c>
      <c r="K22" s="12">
        <f t="shared" si="3"/>
        <v>2516</v>
      </c>
      <c r="L22" s="12">
        <f t="shared" si="3"/>
        <v>2561</v>
      </c>
    </row>
    <row r="23" spans="1:12" ht="28.9" customHeight="1" x14ac:dyDescent="0.2">
      <c r="A23" s="11" t="s">
        <v>20</v>
      </c>
      <c r="B23" s="12">
        <v>0</v>
      </c>
      <c r="C23" s="12">
        <v>7</v>
      </c>
      <c r="D23" s="12">
        <v>7</v>
      </c>
      <c r="E23" s="12">
        <v>11</v>
      </c>
      <c r="F23" s="12">
        <v>11</v>
      </c>
      <c r="G23" s="12">
        <v>8</v>
      </c>
      <c r="H23" s="12">
        <v>16</v>
      </c>
      <c r="I23" s="12">
        <v>15</v>
      </c>
      <c r="J23" s="12">
        <v>21</v>
      </c>
      <c r="K23" s="12">
        <v>15</v>
      </c>
      <c r="L23" s="12">
        <v>24</v>
      </c>
    </row>
    <row r="24" spans="1:12" ht="26.45" customHeight="1" x14ac:dyDescent="0.2">
      <c r="A24" s="14" t="s">
        <v>62</v>
      </c>
      <c r="B24" s="15">
        <f t="shared" ref="B24:L24" si="4">SUM(B22:B23)</f>
        <v>2132</v>
      </c>
      <c r="C24" s="15">
        <f t="shared" si="4"/>
        <v>2159</v>
      </c>
      <c r="D24" s="15">
        <f t="shared" si="4"/>
        <v>2136</v>
      </c>
      <c r="E24" s="15">
        <f t="shared" si="4"/>
        <v>2157</v>
      </c>
      <c r="F24" s="15">
        <f t="shared" si="4"/>
        <v>2147</v>
      </c>
      <c r="G24" s="15">
        <f t="shared" si="4"/>
        <v>2173</v>
      </c>
      <c r="H24" s="15">
        <f t="shared" si="4"/>
        <v>2257</v>
      </c>
      <c r="I24" s="15">
        <f t="shared" si="4"/>
        <v>2421</v>
      </c>
      <c r="J24" s="15">
        <f t="shared" si="4"/>
        <v>2444</v>
      </c>
      <c r="K24" s="15">
        <f t="shared" si="4"/>
        <v>2531</v>
      </c>
      <c r="L24" s="15">
        <f t="shared" si="4"/>
        <v>2585</v>
      </c>
    </row>
    <row r="25" spans="1:12" ht="20.4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0.45" customHeight="1" x14ac:dyDescent="0.2">
      <c r="A26" s="30" t="s">
        <v>21</v>
      </c>
      <c r="B26" s="29">
        <f t="shared" ref="B26:L26" si="5">B13+B24</f>
        <v>11343</v>
      </c>
      <c r="C26" s="29">
        <f t="shared" si="5"/>
        <v>11462</v>
      </c>
      <c r="D26" s="29">
        <f t="shared" si="5"/>
        <v>11371</v>
      </c>
      <c r="E26" s="29">
        <f t="shared" si="5"/>
        <v>11859</v>
      </c>
      <c r="F26" s="29">
        <f t="shared" si="5"/>
        <v>12376</v>
      </c>
      <c r="G26" s="29">
        <f t="shared" si="5"/>
        <v>12803</v>
      </c>
      <c r="H26" s="29">
        <f t="shared" si="5"/>
        <v>12842</v>
      </c>
      <c r="I26" s="29">
        <f t="shared" si="5"/>
        <v>12793</v>
      </c>
      <c r="J26" s="29">
        <f t="shared" si="5"/>
        <v>12673</v>
      </c>
      <c r="K26" s="29">
        <f t="shared" si="5"/>
        <v>12810</v>
      </c>
      <c r="L26" s="29">
        <f t="shared" si="5"/>
        <v>12823</v>
      </c>
    </row>
    <row r="27" spans="1:12" ht="20.45" customHeight="1" x14ac:dyDescent="0.2">
      <c r="A27" s="16" t="s">
        <v>22</v>
      </c>
    </row>
    <row r="28" spans="1:12" ht="20.45" customHeight="1" x14ac:dyDescent="0.2">
      <c r="A28" s="16" t="s">
        <v>23</v>
      </c>
    </row>
    <row r="29" spans="1:12" ht="20.45" customHeight="1" x14ac:dyDescent="0.2">
      <c r="A29" s="16" t="s">
        <v>24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'72'!B8:L8</xm:f>
              <xm:sqref>M8</xm:sqref>
            </x14:sparkline>
            <x14:sparkline>
              <xm:f>'72'!B14:K14</xm:f>
              <xm:sqref>M14</xm:sqref>
            </x14:sparkline>
            <x14:sparkline>
              <xm:f>'72'!B15:K15</xm:f>
              <xm:sqref>M15</xm:sqref>
            </x14:sparkline>
            <x14:sparkline>
              <xm:f>'72'!B17:L17</xm:f>
              <xm:sqref>M17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  <x14:sparkline>
              <xm:f>'72'!B24:L24</xm:f>
              <xm:sqref>M24</xm:sqref>
            </x14:sparkline>
            <x14:sparkline>
              <xm:f>'72'!B25:L25</xm:f>
              <xm:sqref>M25</xm:sqref>
            </x14:sparkline>
            <x14:sparkline>
              <xm:f>'72'!B26:L26</xm:f>
              <xm:sqref>M26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10" zoomScaleNormal="100" workbookViewId="0">
      <selection activeCell="E19" sqref="E19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65</v>
      </c>
    </row>
    <row r="3" spans="1:13" ht="20.45" customHeight="1" x14ac:dyDescent="0.2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1"/>
    </row>
    <row r="7" spans="1:13" s="4" customFormat="1" ht="20.45" customHeight="1" x14ac:dyDescent="0.2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64</v>
      </c>
      <c r="M7" s="4" t="s">
        <v>25</v>
      </c>
    </row>
    <row r="8" spans="1:13" ht="20.45" customHeight="1" x14ac:dyDescent="0.2">
      <c r="A8" s="5" t="s">
        <v>12</v>
      </c>
      <c r="B8" s="6">
        <v>2258</v>
      </c>
      <c r="C8" s="6">
        <v>2330</v>
      </c>
      <c r="D8" s="6">
        <v>2405</v>
      </c>
      <c r="E8" s="6">
        <v>2631</v>
      </c>
      <c r="F8" s="6">
        <v>2539</v>
      </c>
      <c r="G8" s="6">
        <v>2537</v>
      </c>
      <c r="H8" s="6">
        <v>2579</v>
      </c>
      <c r="I8" s="6">
        <v>2535</v>
      </c>
      <c r="J8" s="6">
        <v>2577</v>
      </c>
      <c r="K8" s="6">
        <v>2662</v>
      </c>
      <c r="L8" s="6">
        <v>2656</v>
      </c>
    </row>
    <row r="9" spans="1:13" ht="20.45" customHeight="1" x14ac:dyDescent="0.2">
      <c r="A9" s="5" t="s">
        <v>13</v>
      </c>
      <c r="B9" s="6">
        <v>2118</v>
      </c>
      <c r="C9" s="6">
        <v>2042</v>
      </c>
      <c r="D9" s="6">
        <v>2180</v>
      </c>
      <c r="E9" s="6">
        <v>2248</v>
      </c>
      <c r="F9" s="6">
        <v>2491</v>
      </c>
      <c r="G9" s="6">
        <v>2418</v>
      </c>
      <c r="H9" s="6">
        <v>2353</v>
      </c>
      <c r="I9" s="6">
        <v>2464</v>
      </c>
      <c r="J9" s="6">
        <v>2384</v>
      </c>
      <c r="K9" s="6">
        <v>2433</v>
      </c>
      <c r="L9" s="6">
        <v>2428</v>
      </c>
    </row>
    <row r="10" spans="1:13" ht="20.45" customHeight="1" x14ac:dyDescent="0.2">
      <c r="A10" s="5" t="s">
        <v>14</v>
      </c>
      <c r="B10" s="6">
        <v>1903</v>
      </c>
      <c r="C10" s="6">
        <v>2091</v>
      </c>
      <c r="D10" s="6">
        <v>2017</v>
      </c>
      <c r="E10" s="6">
        <v>2157</v>
      </c>
      <c r="F10" s="6">
        <v>2256</v>
      </c>
      <c r="G10" s="6">
        <v>2542</v>
      </c>
      <c r="H10" s="6">
        <v>2426</v>
      </c>
      <c r="I10" s="6">
        <v>2401</v>
      </c>
      <c r="J10" s="6">
        <v>2369</v>
      </c>
      <c r="K10" s="6">
        <v>2360</v>
      </c>
      <c r="L10" s="6">
        <v>2374</v>
      </c>
    </row>
    <row r="11" spans="1:13" ht="20.45" customHeight="1" x14ac:dyDescent="0.2">
      <c r="A11" s="7" t="s">
        <v>15</v>
      </c>
      <c r="B11" s="6">
        <f t="shared" ref="B11:L11" si="0">SUM(B8:B10)</f>
        <v>6279</v>
      </c>
      <c r="C11" s="6">
        <f t="shared" si="0"/>
        <v>6463</v>
      </c>
      <c r="D11" s="6">
        <f t="shared" si="0"/>
        <v>6602</v>
      </c>
      <c r="E11" s="6">
        <f t="shared" si="0"/>
        <v>7036</v>
      </c>
      <c r="F11" s="6">
        <f t="shared" si="0"/>
        <v>7286</v>
      </c>
      <c r="G11" s="6">
        <f t="shared" si="0"/>
        <v>7497</v>
      </c>
      <c r="H11" s="6">
        <f t="shared" si="0"/>
        <v>7358</v>
      </c>
      <c r="I11" s="6">
        <f t="shared" si="0"/>
        <v>7400</v>
      </c>
      <c r="J11" s="6">
        <f t="shared" si="0"/>
        <v>7330</v>
      </c>
      <c r="K11" s="6">
        <f t="shared" si="0"/>
        <v>7455</v>
      </c>
      <c r="L11" s="6">
        <f t="shared" si="0"/>
        <v>7458</v>
      </c>
    </row>
    <row r="12" spans="1:13" ht="20.45" customHeight="1" x14ac:dyDescent="0.2">
      <c r="A12" s="7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17</v>
      </c>
      <c r="B13" s="9">
        <f t="shared" ref="B13:L13" si="1">B11+B12</f>
        <v>6279</v>
      </c>
      <c r="C13" s="9">
        <f t="shared" si="1"/>
        <v>6463</v>
      </c>
      <c r="D13" s="9">
        <f t="shared" si="1"/>
        <v>6602</v>
      </c>
      <c r="E13" s="9">
        <f t="shared" si="1"/>
        <v>7036</v>
      </c>
      <c r="F13" s="9">
        <f t="shared" si="1"/>
        <v>7286</v>
      </c>
      <c r="G13" s="9">
        <f t="shared" si="1"/>
        <v>7497</v>
      </c>
      <c r="H13" s="9">
        <f t="shared" si="1"/>
        <v>7358</v>
      </c>
      <c r="I13" s="9">
        <f t="shared" si="1"/>
        <v>7400</v>
      </c>
      <c r="J13" s="9">
        <f t="shared" si="1"/>
        <v>7330</v>
      </c>
      <c r="K13" s="9">
        <f t="shared" si="1"/>
        <v>7455</v>
      </c>
      <c r="L13" s="9">
        <f t="shared" si="1"/>
        <v>7458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18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64</v>
      </c>
      <c r="M16" s="4" t="s">
        <v>25</v>
      </c>
    </row>
    <row r="17" spans="1:12" ht="20.45" customHeight="1" x14ac:dyDescent="0.2">
      <c r="A17" s="5" t="s">
        <v>63</v>
      </c>
      <c r="B17" s="6">
        <v>2364</v>
      </c>
      <c r="C17" s="6">
        <v>2437</v>
      </c>
      <c r="D17" s="6">
        <v>2473</v>
      </c>
      <c r="E17" s="6">
        <v>2558</v>
      </c>
      <c r="F17" s="6">
        <v>2621</v>
      </c>
      <c r="G17" s="6">
        <v>2597</v>
      </c>
      <c r="H17" s="6">
        <v>2573</v>
      </c>
      <c r="I17" s="6">
        <v>2615</v>
      </c>
      <c r="J17" s="6">
        <v>2664</v>
      </c>
      <c r="K17" s="6">
        <v>2736</v>
      </c>
      <c r="L17" s="6">
        <v>2566</v>
      </c>
    </row>
    <row r="18" spans="1:12" ht="20.45" customHeight="1" x14ac:dyDescent="0.2">
      <c r="A18" s="5" t="s">
        <v>13</v>
      </c>
      <c r="B18" s="6">
        <v>2285</v>
      </c>
      <c r="C18" s="6">
        <v>2271</v>
      </c>
      <c r="D18" s="6">
        <v>2271</v>
      </c>
      <c r="E18" s="6">
        <v>2328</v>
      </c>
      <c r="F18" s="6">
        <v>2424</v>
      </c>
      <c r="G18" s="6">
        <v>2535</v>
      </c>
      <c r="H18" s="6">
        <v>2549</v>
      </c>
      <c r="I18" s="6">
        <v>2489</v>
      </c>
      <c r="J18" s="6">
        <v>2543</v>
      </c>
      <c r="K18" s="6">
        <v>2582</v>
      </c>
      <c r="L18" s="6">
        <v>2629</v>
      </c>
    </row>
    <row r="19" spans="1:12" ht="20.45" customHeight="1" x14ac:dyDescent="0.2">
      <c r="A19" s="5" t="s">
        <v>14</v>
      </c>
      <c r="B19" s="6">
        <v>2112</v>
      </c>
      <c r="C19" s="6">
        <v>2208</v>
      </c>
      <c r="D19" s="6">
        <v>2198</v>
      </c>
      <c r="E19" s="6">
        <v>2235</v>
      </c>
      <c r="F19" s="6">
        <v>2318</v>
      </c>
      <c r="G19" s="6">
        <v>2416</v>
      </c>
      <c r="H19" s="6">
        <v>2497</v>
      </c>
      <c r="I19" s="6">
        <v>2503</v>
      </c>
      <c r="J19" s="6">
        <v>2447</v>
      </c>
      <c r="K19" s="6">
        <v>2481</v>
      </c>
      <c r="L19" s="6">
        <v>2514</v>
      </c>
    </row>
    <row r="20" spans="1:12" ht="20.45" customHeight="1" x14ac:dyDescent="0.2">
      <c r="A20" s="7" t="s">
        <v>15</v>
      </c>
      <c r="B20" s="6">
        <f t="shared" ref="B20:L20" si="2">SUM(B17:B19)</f>
        <v>6761</v>
      </c>
      <c r="C20" s="6">
        <f t="shared" si="2"/>
        <v>6916</v>
      </c>
      <c r="D20" s="6">
        <f t="shared" si="2"/>
        <v>6942</v>
      </c>
      <c r="E20" s="6">
        <f t="shared" si="2"/>
        <v>7121</v>
      </c>
      <c r="F20" s="6">
        <f t="shared" si="2"/>
        <v>7363</v>
      </c>
      <c r="G20" s="6">
        <f t="shared" si="2"/>
        <v>7548</v>
      </c>
      <c r="H20" s="6">
        <f t="shared" si="2"/>
        <v>7619</v>
      </c>
      <c r="I20" s="6">
        <f t="shared" si="2"/>
        <v>7607</v>
      </c>
      <c r="J20" s="6">
        <f t="shared" si="2"/>
        <v>7654</v>
      </c>
      <c r="K20" s="6">
        <f t="shared" si="2"/>
        <v>7799</v>
      </c>
      <c r="L20" s="6">
        <f t="shared" si="2"/>
        <v>7709</v>
      </c>
    </row>
    <row r="21" spans="1:12" ht="20.45" customHeight="1" x14ac:dyDescent="0.2">
      <c r="A21" s="7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0.45" customHeight="1" x14ac:dyDescent="0.2">
      <c r="A22" s="11" t="s">
        <v>19</v>
      </c>
      <c r="B22" s="12">
        <f t="shared" ref="B22:L22" si="3">SUM(B20:B21)</f>
        <v>6761</v>
      </c>
      <c r="C22" s="12">
        <f t="shared" si="3"/>
        <v>6916</v>
      </c>
      <c r="D22" s="12">
        <f t="shared" si="3"/>
        <v>6942</v>
      </c>
      <c r="E22" s="12">
        <f t="shared" si="3"/>
        <v>7121</v>
      </c>
      <c r="F22" s="12">
        <f t="shared" si="3"/>
        <v>7363</v>
      </c>
      <c r="G22" s="12">
        <f t="shared" si="3"/>
        <v>7548</v>
      </c>
      <c r="H22" s="12">
        <f t="shared" si="3"/>
        <v>7619</v>
      </c>
      <c r="I22" s="12">
        <f t="shared" si="3"/>
        <v>7607</v>
      </c>
      <c r="J22" s="12">
        <f t="shared" si="3"/>
        <v>7654</v>
      </c>
      <c r="K22" s="12">
        <f t="shared" si="3"/>
        <v>7799</v>
      </c>
      <c r="L22" s="12">
        <f t="shared" si="3"/>
        <v>7709</v>
      </c>
    </row>
    <row r="23" spans="1:12" ht="28.9" customHeight="1" x14ac:dyDescent="0.2">
      <c r="A23" s="11" t="s">
        <v>20</v>
      </c>
      <c r="B23" s="12">
        <v>14</v>
      </c>
      <c r="C23" s="12">
        <v>15</v>
      </c>
      <c r="D23" s="12">
        <v>14</v>
      </c>
      <c r="E23" s="12">
        <v>8</v>
      </c>
      <c r="F23" s="12">
        <v>16</v>
      </c>
      <c r="G23" s="12">
        <v>13</v>
      </c>
      <c r="H23" s="12">
        <v>21</v>
      </c>
      <c r="I23" s="12">
        <v>19</v>
      </c>
      <c r="J23" s="12">
        <v>7</v>
      </c>
      <c r="K23" s="12">
        <v>13</v>
      </c>
      <c r="L23" s="12">
        <v>40</v>
      </c>
    </row>
    <row r="24" spans="1:12" ht="26.45" customHeight="1" x14ac:dyDescent="0.2">
      <c r="A24" s="14" t="s">
        <v>62</v>
      </c>
      <c r="B24" s="15">
        <f t="shared" ref="B24:L24" si="4">SUM(B22:B23)</f>
        <v>6775</v>
      </c>
      <c r="C24" s="15">
        <f t="shared" si="4"/>
        <v>6931</v>
      </c>
      <c r="D24" s="15">
        <f t="shared" si="4"/>
        <v>6956</v>
      </c>
      <c r="E24" s="15">
        <f t="shared" si="4"/>
        <v>7129</v>
      </c>
      <c r="F24" s="15">
        <f t="shared" si="4"/>
        <v>7379</v>
      </c>
      <c r="G24" s="15">
        <f t="shared" si="4"/>
        <v>7561</v>
      </c>
      <c r="H24" s="15">
        <f t="shared" si="4"/>
        <v>7640</v>
      </c>
      <c r="I24" s="15">
        <f t="shared" si="4"/>
        <v>7626</v>
      </c>
      <c r="J24" s="15">
        <f t="shared" si="4"/>
        <v>7661</v>
      </c>
      <c r="K24" s="15">
        <f t="shared" si="4"/>
        <v>7812</v>
      </c>
      <c r="L24" s="15">
        <f t="shared" si="4"/>
        <v>7749</v>
      </c>
    </row>
    <row r="26" spans="1:12" ht="20.45" customHeight="1" x14ac:dyDescent="0.2">
      <c r="A26" s="30" t="s">
        <v>21</v>
      </c>
      <c r="B26" s="29">
        <f t="shared" ref="B26:L26" si="5">B13+B24</f>
        <v>13054</v>
      </c>
      <c r="C26" s="29">
        <f t="shared" si="5"/>
        <v>13394</v>
      </c>
      <c r="D26" s="29">
        <f t="shared" si="5"/>
        <v>13558</v>
      </c>
      <c r="E26" s="29">
        <f t="shared" si="5"/>
        <v>14165</v>
      </c>
      <c r="F26" s="29">
        <f t="shared" si="5"/>
        <v>14665</v>
      </c>
      <c r="G26" s="29">
        <f t="shared" si="5"/>
        <v>15058</v>
      </c>
      <c r="H26" s="29">
        <f t="shared" si="5"/>
        <v>14998</v>
      </c>
      <c r="I26" s="29">
        <f t="shared" si="5"/>
        <v>15026</v>
      </c>
      <c r="J26" s="29">
        <f t="shared" si="5"/>
        <v>14991</v>
      </c>
      <c r="K26" s="29">
        <f t="shared" si="5"/>
        <v>15267</v>
      </c>
      <c r="L26" s="29">
        <f t="shared" si="5"/>
        <v>15207</v>
      </c>
    </row>
    <row r="28" spans="1:12" ht="20.45" customHeight="1" x14ac:dyDescent="0.2">
      <c r="A28" s="16" t="s">
        <v>22</v>
      </c>
    </row>
    <row r="29" spans="1:12" ht="20.45" customHeight="1" x14ac:dyDescent="0.2">
      <c r="A29" s="16" t="s">
        <v>23</v>
      </c>
    </row>
    <row r="30" spans="1:12" ht="20.45" customHeight="1" x14ac:dyDescent="0.2">
      <c r="A30" s="16" t="s">
        <v>24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'85'!B8:L8</xm:f>
              <xm:sqref>M8</xm:sqref>
            </x14:sparkline>
            <x14:sparkline>
              <xm:f>'85'!B14:K14</xm:f>
              <xm:sqref>M14</xm:sqref>
            </x14:sparkline>
            <x14:sparkline>
              <xm:f>'85'!B15:K15</xm:f>
              <xm:sqref>M15</xm:sqref>
            </x14:sparkline>
            <x14:sparkline>
              <xm:f>'85'!B17:L17</xm:f>
              <xm:sqref>M17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  <x14:sparkline>
              <xm:f>'85'!B24:L24</xm:f>
              <xm:sqref>M24</xm:sqref>
            </x14:sparkline>
            <x14:sparkline>
              <xm:f>'85'!B25:L25</xm:f>
              <xm:sqref>M25</xm:sqref>
            </x14:sparkline>
            <x14:sparkline>
              <xm:f>'85'!B26:L26</xm:f>
              <xm:sqref>M26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ACADEMIE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2022-02-21T12:53:09Z</cp:lastPrinted>
  <dcterms:created xsi:type="dcterms:W3CDTF">2022-01-25T14:10:16Z</dcterms:created>
  <dcterms:modified xsi:type="dcterms:W3CDTF">2023-01-16T09:32:14Z</dcterms:modified>
</cp:coreProperties>
</file>