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Etudes - Publications\Collections statistiques\NOUVELLE PAGE SEPP\SECOND DEGRE\2022\"/>
    </mc:Choice>
  </mc:AlternateContent>
  <bookViews>
    <workbookView xWindow="0" yWindow="0" windowWidth="28800" windowHeight="12300" activeTab="2"/>
  </bookViews>
  <sheets>
    <sheet name="Evolution Clg" sheetId="2" r:id="rId1"/>
    <sheet name="Evolution Voie GT" sheetId="1" r:id="rId2"/>
    <sheet name="Evolution Voie LP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2" l="1"/>
  <c r="J35" i="2" s="1"/>
  <c r="H28" i="1" l="1"/>
  <c r="F28" i="1"/>
  <c r="D28" i="1"/>
  <c r="B28" i="1"/>
  <c r="J26" i="1"/>
  <c r="J28" i="1" s="1"/>
  <c r="J21" i="1"/>
  <c r="H21" i="1"/>
  <c r="F21" i="1"/>
  <c r="D21" i="1"/>
  <c r="B21" i="1"/>
</calcChain>
</file>

<file path=xl/sharedStrings.xml><?xml version="1.0" encoding="utf-8"?>
<sst xmlns="http://schemas.openxmlformats.org/spreadsheetml/2006/main" count="147" uniqueCount="61">
  <si>
    <t>Académie de Nantes</t>
  </si>
  <si>
    <t>SECTEUR PUBLIC</t>
  </si>
  <si>
    <t>G+F</t>
  </si>
  <si>
    <t>Part G/F</t>
  </si>
  <si>
    <t>2de GT</t>
  </si>
  <si>
    <t>1re GT</t>
  </si>
  <si>
    <t>Terminale GT</t>
  </si>
  <si>
    <t>Total formations GT (hors ulis)</t>
  </si>
  <si>
    <t>ulis en formations type GT</t>
  </si>
  <si>
    <t>Total formations GT (y compris ulis) Secteur  Public</t>
  </si>
  <si>
    <t xml:space="preserve">SECTEUR PRIVE </t>
  </si>
  <si>
    <t>Total formations GT (y compris ulis) Secteur Privé sous contrat</t>
  </si>
  <si>
    <t>Total formations GT (y compris ulis) Secteur Privé hors contrat</t>
  </si>
  <si>
    <t>Total formatios GT Secteur privé</t>
  </si>
  <si>
    <t>Secteur public et Secteur privé</t>
  </si>
  <si>
    <t>Source: MENJ/ Base centrale de pilotage</t>
  </si>
  <si>
    <t>Champs : COLLEGE-LYCEE-LYCEE PROFESSIONNEL-EREA</t>
  </si>
  <si>
    <t>Secteur public et privé ( dont hors contrat)</t>
  </si>
  <si>
    <t>Evolution des effectifs dans les formations de type collège entre 2018 et 2022, par sexe (Garçons/Filles)</t>
  </si>
  <si>
    <t>ACADEMIE DE NANTES</t>
  </si>
  <si>
    <t>6e</t>
  </si>
  <si>
    <t>5e</t>
  </si>
  <si>
    <t>4e</t>
  </si>
  <si>
    <t>3e (sauf prepa métiers)</t>
  </si>
  <si>
    <t>Total 6e à 3e</t>
  </si>
  <si>
    <t>total segpa</t>
  </si>
  <si>
    <t>Total formations collège (hors ulis)</t>
  </si>
  <si>
    <t>ulis en formations  type collège</t>
  </si>
  <si>
    <t>Total formations collège (y compris ulis) Secteur Public</t>
  </si>
  <si>
    <t>SECTEUR PRIVE</t>
  </si>
  <si>
    <t>3e (sauf prepa métiers )</t>
  </si>
  <si>
    <t>Total segpa</t>
  </si>
  <si>
    <t>Total formations Type collège (hors ulis)</t>
  </si>
  <si>
    <t>ulis en formations type collège</t>
  </si>
  <si>
    <t>Total formations collège secteur privé sous contrat</t>
  </si>
  <si>
    <t>Total formations collège secteur privé Hors contrat</t>
  </si>
  <si>
    <t>Total Formations collège Secteur privé</t>
  </si>
  <si>
    <t>SECTEUR PUBLIC + PRIVE</t>
  </si>
  <si>
    <t xml:space="preserve">Hors DIMA et  dispositif relais </t>
  </si>
  <si>
    <t>Formation type collège (collège et EREA: Segpa)</t>
  </si>
  <si>
    <t xml:space="preserve">Champs : COLLEGE-EREA </t>
  </si>
  <si>
    <t>Secteur public et privé (dont hors contrat)</t>
  </si>
  <si>
    <t>3EMES prépa métiers</t>
  </si>
  <si>
    <t>1re année de CAP</t>
  </si>
  <si>
    <t>2ème année de CAP</t>
  </si>
  <si>
    <t>Total CAP 2 ans</t>
  </si>
  <si>
    <t>Seconde Pro</t>
  </si>
  <si>
    <t>Première Pro</t>
  </si>
  <si>
    <t>Terminale Pro</t>
  </si>
  <si>
    <t>Total Bac Pro</t>
  </si>
  <si>
    <t>Autres formations pro*</t>
  </si>
  <si>
    <t>Total formations PRO (hors ulis)</t>
  </si>
  <si>
    <t>ulis en formations type pro</t>
  </si>
  <si>
    <t>Total formations pro Secteur Public</t>
  </si>
  <si>
    <t>Total formations pro Secteur Privé sous contrat</t>
  </si>
  <si>
    <t>Total formations pro Secteur Privé Hors contrat</t>
  </si>
  <si>
    <t>Total formations pro Secteur privé</t>
  </si>
  <si>
    <t>Ensemble (public+privé)</t>
  </si>
  <si>
    <t xml:space="preserve">*formations diverses  niveau IV et V ,CAP en 1 an-Brevet métiers d'arts,mentions complémentaires </t>
  </si>
  <si>
    <t>Evolution des effectifs en voie générale et technologique entre 2018 et 2022 ,par sexe (Garçons/Filles)</t>
  </si>
  <si>
    <t>Evolution des effectifs en voie professionnelle entre 2018 et 2022,par sexe (Garçons/Filles)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</si>
</sst>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8" x14ac:knownFonts="1">
    <font>
      <sz val="10"/>
      <color rgb="FF000000"/>
      <name val="Arial"/>
    </font>
    <font>
      <sz val="11"/>
      <color indexed="8"/>
      <name val="Calibri"/>
      <family val="2"/>
      <scheme val="minor"/>
    </font>
    <font>
      <b/>
      <sz val="10"/>
      <color indexed="8"/>
      <name val="Marianne"/>
      <family val="3"/>
    </font>
    <font>
      <sz val="10"/>
      <color rgb="FF000000"/>
      <name val="Arial"/>
      <family val="2"/>
    </font>
    <font>
      <sz val="10"/>
      <name val="Marianne"/>
      <family val="3"/>
    </font>
    <font>
      <sz val="10"/>
      <color rgb="FF000000"/>
      <name val="Arial"/>
      <family val="2"/>
    </font>
    <font>
      <sz val="10"/>
      <color rgb="FF000000"/>
      <name val="Marianne"/>
      <family val="3"/>
    </font>
    <font>
      <b/>
      <sz val="10"/>
      <color rgb="FF000000"/>
      <name val="Marianne"/>
      <family val="3"/>
    </font>
    <font>
      <b/>
      <sz val="10"/>
      <name val="Marianne"/>
      <family val="3"/>
    </font>
    <font>
      <sz val="9"/>
      <color indexed="8"/>
      <name val="Marianne"/>
      <family val="3"/>
    </font>
    <font>
      <sz val="10"/>
      <color indexed="8"/>
      <name val="Marianne"/>
      <family val="3"/>
    </font>
    <font>
      <sz val="14"/>
      <color indexed="8"/>
      <name val="Marianne"/>
      <family val="3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color rgb="FF000000"/>
      <name val="Marianne"/>
      <family val="3"/>
    </font>
    <font>
      <b/>
      <sz val="9"/>
      <color indexed="8"/>
      <name val="Marianne"/>
      <family val="3"/>
    </font>
    <font>
      <sz val="14"/>
      <name val="Marianne"/>
      <family val="3"/>
    </font>
    <font>
      <sz val="14"/>
      <color rgb="FF000000"/>
      <name val="Marianne"/>
      <family val="3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4" applyFont="1" applyFill="1" applyBorder="1"/>
    <xf numFmtId="0" fontId="6" fillId="0" borderId="0" xfId="0" applyFont="1"/>
    <xf numFmtId="0" fontId="7" fillId="2" borderId="0" xfId="3" applyFont="1" applyFill="1" applyAlignment="1">
      <alignment vertical="center" wrapText="1"/>
    </xf>
    <xf numFmtId="164" fontId="8" fillId="0" borderId="0" xfId="1" applyNumberFormat="1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left" vertical="center"/>
    </xf>
    <xf numFmtId="164" fontId="6" fillId="0" borderId="0" xfId="1" applyNumberFormat="1" applyFont="1"/>
    <xf numFmtId="165" fontId="6" fillId="0" borderId="0" xfId="2" applyNumberFormat="1" applyFont="1"/>
    <xf numFmtId="0" fontId="10" fillId="0" borderId="0" xfId="3" applyFont="1" applyFill="1" applyBorder="1" applyAlignment="1">
      <alignment horizontal="left" vertical="center" wrapText="1"/>
    </xf>
    <xf numFmtId="0" fontId="2" fillId="2" borderId="0" xfId="3" applyFont="1" applyFill="1" applyBorder="1" applyAlignment="1">
      <alignment horizontal="left" vertical="center" wrapText="1"/>
    </xf>
    <xf numFmtId="164" fontId="7" fillId="2" borderId="0" xfId="1" applyNumberFormat="1" applyFont="1" applyFill="1"/>
    <xf numFmtId="165" fontId="7" fillId="2" borderId="0" xfId="2" applyNumberFormat="1" applyFont="1" applyFill="1"/>
    <xf numFmtId="0" fontId="2" fillId="3" borderId="0" xfId="3" applyFont="1" applyFill="1" applyBorder="1" applyAlignment="1" applyProtection="1">
      <alignment horizontal="left" vertical="center" wrapText="1"/>
      <protection locked="0"/>
    </xf>
    <xf numFmtId="9" fontId="6" fillId="0" borderId="0" xfId="2" applyNumberFormat="1" applyFont="1"/>
    <xf numFmtId="0" fontId="2" fillId="3" borderId="0" xfId="3" applyFont="1" applyFill="1" applyBorder="1" applyAlignment="1">
      <alignment horizontal="left" vertical="center" wrapText="1"/>
    </xf>
    <xf numFmtId="164" fontId="7" fillId="3" borderId="0" xfId="1" applyNumberFormat="1" applyFont="1" applyFill="1"/>
    <xf numFmtId="165" fontId="7" fillId="3" borderId="0" xfId="2" applyNumberFormat="1" applyFont="1" applyFill="1"/>
    <xf numFmtId="0" fontId="7" fillId="4" borderId="0" xfId="3" applyFont="1" applyFill="1" applyAlignment="1">
      <alignment horizontal="left" vertical="center"/>
    </xf>
    <xf numFmtId="164" fontId="7" fillId="5" borderId="0" xfId="1" applyNumberFormat="1" applyFont="1" applyFill="1"/>
    <xf numFmtId="165" fontId="7" fillId="5" borderId="0" xfId="2" applyNumberFormat="1" applyFont="1" applyFill="1"/>
    <xf numFmtId="0" fontId="7" fillId="6" borderId="0" xfId="3" applyFont="1" applyFill="1" applyAlignment="1">
      <alignment vertical="center" wrapText="1"/>
    </xf>
    <xf numFmtId="164" fontId="8" fillId="6" borderId="0" xfId="1" applyNumberFormat="1" applyFont="1" applyFill="1" applyBorder="1"/>
    <xf numFmtId="165" fontId="8" fillId="6" borderId="0" xfId="2" applyNumberFormat="1" applyFont="1" applyFill="1" applyBorder="1"/>
    <xf numFmtId="0" fontId="10" fillId="0" borderId="0" xfId="3" applyFont="1" applyFill="1" applyAlignment="1">
      <alignment vertical="center"/>
    </xf>
    <xf numFmtId="164" fontId="4" fillId="0" borderId="0" xfId="4" applyNumberFormat="1" applyFont="1" applyFill="1" applyBorder="1"/>
    <xf numFmtId="0" fontId="11" fillId="0" borderId="0" xfId="3" applyFont="1" applyFill="1" applyBorder="1" applyAlignment="1">
      <alignment horizontal="left" vertical="center"/>
    </xf>
    <xf numFmtId="164" fontId="4" fillId="0" borderId="0" xfId="5" applyNumberFormat="1" applyFont="1" applyFill="1" applyBorder="1"/>
    <xf numFmtId="0" fontId="12" fillId="0" borderId="0" xfId="4" applyFont="1" applyFill="1" applyBorder="1"/>
    <xf numFmtId="0" fontId="4" fillId="0" borderId="0" xfId="0" applyFont="1" applyFill="1" applyBorder="1"/>
    <xf numFmtId="0" fontId="12" fillId="0" borderId="0" xfId="0" applyFont="1" applyFill="1" applyBorder="1"/>
    <xf numFmtId="0" fontId="10" fillId="0" borderId="0" xfId="3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7" fillId="2" borderId="0" xfId="3" applyFont="1" applyFill="1" applyAlignment="1">
      <alignment horizontal="center" vertical="center" wrapText="1"/>
    </xf>
    <xf numFmtId="164" fontId="8" fillId="0" borderId="0" xfId="5" applyNumberFormat="1" applyFont="1" applyFill="1" applyBorder="1" applyAlignment="1">
      <alignment horizontal="center" vertical="center" wrapText="1"/>
    </xf>
    <xf numFmtId="165" fontId="8" fillId="0" borderId="0" xfId="6" applyNumberFormat="1" applyFont="1" applyFill="1" applyBorder="1"/>
    <xf numFmtId="0" fontId="6" fillId="0" borderId="0" xfId="3" applyFont="1" applyFill="1" applyAlignment="1">
      <alignment horizontal="left" vertical="center" wrapText="1"/>
    </xf>
    <xf numFmtId="0" fontId="2" fillId="2" borderId="0" xfId="3" applyFont="1" applyFill="1" applyBorder="1" applyAlignment="1" applyProtection="1">
      <alignment horizontal="left" vertical="center" wrapText="1"/>
      <protection locked="0"/>
    </xf>
    <xf numFmtId="164" fontId="8" fillId="2" borderId="0" xfId="5" applyNumberFormat="1" applyFont="1" applyFill="1" applyBorder="1"/>
    <xf numFmtId="165" fontId="8" fillId="2" borderId="0" xfId="6" applyNumberFormat="1" applyFont="1" applyFill="1" applyBorder="1"/>
    <xf numFmtId="0" fontId="2" fillId="3" borderId="0" xfId="3" applyFont="1" applyFill="1" applyBorder="1" applyAlignment="1" applyProtection="1">
      <alignment horizontal="center" vertical="center" wrapText="1"/>
      <protection locked="0"/>
    </xf>
    <xf numFmtId="0" fontId="8" fillId="3" borderId="0" xfId="3" applyFont="1" applyFill="1" applyBorder="1" applyAlignment="1" applyProtection="1">
      <alignment horizontal="left" vertical="center" wrapText="1"/>
      <protection locked="0"/>
    </xf>
    <xf numFmtId="164" fontId="8" fillId="3" borderId="0" xfId="5" applyNumberFormat="1" applyFont="1" applyFill="1" applyBorder="1"/>
    <xf numFmtId="165" fontId="8" fillId="3" borderId="0" xfId="6" applyNumberFormat="1" applyFont="1" applyFill="1" applyBorder="1"/>
    <xf numFmtId="0" fontId="8" fillId="0" borderId="0" xfId="0" applyFont="1" applyFill="1" applyBorder="1"/>
    <xf numFmtId="0" fontId="13" fillId="0" borderId="0" xfId="0" applyFont="1" applyFill="1" applyBorder="1"/>
    <xf numFmtId="0" fontId="8" fillId="0" borderId="0" xfId="3" applyFont="1" applyFill="1" applyBorder="1" applyAlignment="1" applyProtection="1">
      <alignment horizontal="left" vertical="center" wrapText="1"/>
      <protection locked="0"/>
    </xf>
    <xf numFmtId="165" fontId="4" fillId="0" borderId="0" xfId="6" applyNumberFormat="1" applyFont="1" applyFill="1" applyBorder="1"/>
    <xf numFmtId="0" fontId="7" fillId="4" borderId="0" xfId="3" applyFont="1" applyFill="1" applyAlignment="1">
      <alignment horizontal="left" vertical="center" wrapText="1"/>
    </xf>
    <xf numFmtId="164" fontId="8" fillId="5" borderId="0" xfId="5" applyNumberFormat="1" applyFont="1" applyFill="1" applyBorder="1"/>
    <xf numFmtId="165" fontId="8" fillId="5" borderId="0" xfId="6" applyNumberFormat="1" applyFont="1" applyFill="1" applyBorder="1"/>
    <xf numFmtId="0" fontId="7" fillId="6" borderId="0" xfId="3" applyFont="1" applyFill="1" applyAlignment="1">
      <alignment horizontal="left" vertical="center" wrapText="1"/>
    </xf>
    <xf numFmtId="164" fontId="8" fillId="6" borderId="0" xfId="5" applyNumberFormat="1" applyFont="1" applyFill="1" applyBorder="1"/>
    <xf numFmtId="165" fontId="8" fillId="6" borderId="0" xfId="6" applyNumberFormat="1" applyFont="1" applyFill="1" applyBorder="1"/>
    <xf numFmtId="0" fontId="8" fillId="0" borderId="0" xfId="5" applyNumberFormat="1" applyFont="1" applyFill="1" applyBorder="1" applyAlignment="1">
      <alignment horizontal="center" vertical="center" wrapText="1"/>
    </xf>
    <xf numFmtId="0" fontId="9" fillId="0" borderId="0" xfId="3" applyFont="1" applyBorder="1" applyAlignment="1">
      <alignment horizontal="center" vertical="center"/>
    </xf>
    <xf numFmtId="0" fontId="8" fillId="0" borderId="0" xfId="1" applyNumberFormat="1" applyFont="1" applyFill="1" applyBorder="1" applyAlignment="1">
      <alignment horizontal="center" vertical="center" wrapText="1"/>
    </xf>
    <xf numFmtId="3" fontId="7" fillId="0" borderId="0" xfId="3" applyNumberFormat="1" applyFont="1" applyFill="1" applyAlignment="1">
      <alignment horizontal="center" vertical="center"/>
    </xf>
    <xf numFmtId="0" fontId="6" fillId="0" borderId="0" xfId="4" applyFont="1"/>
    <xf numFmtId="0" fontId="6" fillId="0" borderId="0" xfId="3" applyFont="1" applyFill="1"/>
    <xf numFmtId="164" fontId="7" fillId="0" borderId="0" xfId="1" applyNumberFormat="1" applyFont="1"/>
    <xf numFmtId="0" fontId="7" fillId="0" borderId="0" xfId="4" applyFont="1"/>
    <xf numFmtId="0" fontId="6" fillId="0" borderId="0" xfId="3" applyFont="1" applyFill="1" applyBorder="1"/>
    <xf numFmtId="0" fontId="14" fillId="0" borderId="0" xfId="3" applyFont="1" applyFill="1" applyBorder="1"/>
    <xf numFmtId="0" fontId="2" fillId="0" borderId="0" xfId="3" applyFont="1" applyFill="1" applyBorder="1" applyAlignment="1">
      <alignment horizontal="left" vertical="center"/>
    </xf>
    <xf numFmtId="0" fontId="7" fillId="0" borderId="0" xfId="3" applyFont="1" applyFill="1" applyAlignment="1">
      <alignment horizontal="left" vertical="center"/>
    </xf>
    <xf numFmtId="165" fontId="7" fillId="0" borderId="0" xfId="2" applyNumberFormat="1" applyFont="1"/>
    <xf numFmtId="0" fontId="7" fillId="5" borderId="0" xfId="4" applyFont="1" applyFill="1" applyAlignment="1">
      <alignment horizontal="left" vertical="center"/>
    </xf>
    <xf numFmtId="0" fontId="2" fillId="6" borderId="0" xfId="4" applyFont="1" applyFill="1" applyBorder="1" applyAlignment="1">
      <alignment horizontal="left" vertical="center" wrapText="1"/>
    </xf>
    <xf numFmtId="164" fontId="7" fillId="6" borderId="0" xfId="1" applyNumberFormat="1" applyFont="1" applyFill="1"/>
    <xf numFmtId="165" fontId="7" fillId="6" borderId="0" xfId="2" applyNumberFormat="1" applyFont="1" applyFill="1"/>
    <xf numFmtId="3" fontId="6" fillId="0" borderId="0" xfId="3" applyNumberFormat="1" applyFont="1" applyFill="1"/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0" fontId="15" fillId="0" borderId="0" xfId="3" applyFont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6" fillId="0" borderId="0" xfId="4" applyFont="1" applyFill="1" applyBorder="1"/>
    <xf numFmtId="0" fontId="17" fillId="0" borderId="0" xfId="0" applyFont="1"/>
    <xf numFmtId="0" fontId="11" fillId="0" borderId="0" xfId="3" applyFont="1" applyFill="1" applyBorder="1"/>
    <xf numFmtId="3" fontId="17" fillId="0" borderId="0" xfId="3" applyNumberFormat="1" applyFont="1" applyFill="1"/>
    <xf numFmtId="0" fontId="17" fillId="0" borderId="0" xfId="3" applyFont="1" applyFill="1"/>
    <xf numFmtId="0" fontId="17" fillId="0" borderId="0" xfId="4" applyFont="1"/>
  </cellXfs>
  <cellStyles count="7">
    <cellStyle name="Milliers" xfId="1" builtinId="3"/>
    <cellStyle name="Milliers 2" xfId="5"/>
    <cellStyle name="Normal" xfId="0" builtinId="0"/>
    <cellStyle name="Normal 2" xfId="3"/>
    <cellStyle name="Normal 2 2" xfId="4"/>
    <cellStyle name="Pourcentage" xfId="2" builtinId="5"/>
    <cellStyle name="Pourcentag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workbookViewId="0"/>
  </sheetViews>
  <sheetFormatPr baseColWidth="10" defaultColWidth="14" defaultRowHeight="12.75" x14ac:dyDescent="0.2"/>
  <cols>
    <col min="1" max="1" width="41.85546875" style="28" bestFit="1" customWidth="1"/>
    <col min="2" max="10" width="13.7109375" style="26" customWidth="1"/>
    <col min="11" max="11" width="13.7109375" style="28" customWidth="1"/>
    <col min="12" max="12" width="14" style="28"/>
    <col min="13" max="16384" width="14" style="29"/>
  </cols>
  <sheetData>
    <row r="1" spans="1:12" ht="18.75" x14ac:dyDescent="0.2">
      <c r="A1" s="25" t="s">
        <v>18</v>
      </c>
      <c r="G1" s="27"/>
    </row>
    <row r="2" spans="1:12" x14ac:dyDescent="0.2">
      <c r="A2" s="30"/>
      <c r="G2" s="27"/>
    </row>
    <row r="3" spans="1:12" x14ac:dyDescent="0.2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8" spans="1:12" s="32" customFormat="1" x14ac:dyDescent="0.2">
      <c r="A8" s="31"/>
      <c r="B8" s="54">
        <v>2018</v>
      </c>
      <c r="C8" s="54"/>
      <c r="D8" s="54">
        <v>2019</v>
      </c>
      <c r="E8" s="54"/>
      <c r="F8" s="54">
        <v>2020</v>
      </c>
      <c r="G8" s="54"/>
      <c r="H8" s="54">
        <v>2021</v>
      </c>
      <c r="I8" s="54"/>
      <c r="J8" s="54">
        <v>2022</v>
      </c>
      <c r="K8" s="54"/>
      <c r="L8" s="31"/>
    </row>
    <row r="9" spans="1:12" s="32" customFormat="1" x14ac:dyDescent="0.2">
      <c r="A9" s="33" t="s">
        <v>1</v>
      </c>
      <c r="B9" s="34" t="s">
        <v>2</v>
      </c>
      <c r="C9" s="34" t="s">
        <v>3</v>
      </c>
      <c r="D9" s="34" t="s">
        <v>2</v>
      </c>
      <c r="E9" s="34" t="s">
        <v>3</v>
      </c>
      <c r="F9" s="34" t="s">
        <v>2</v>
      </c>
      <c r="G9" s="34" t="s">
        <v>3</v>
      </c>
      <c r="H9" s="34" t="s">
        <v>2</v>
      </c>
      <c r="I9" s="34" t="s">
        <v>3</v>
      </c>
      <c r="J9" s="34" t="s">
        <v>2</v>
      </c>
      <c r="K9" s="34" t="s">
        <v>3</v>
      </c>
      <c r="L9" s="31"/>
    </row>
    <row r="10" spans="1:12" x14ac:dyDescent="0.2">
      <c r="A10" s="8" t="s">
        <v>20</v>
      </c>
      <c r="B10" s="26">
        <v>27819</v>
      </c>
      <c r="C10" s="47">
        <v>0.50091663970667533</v>
      </c>
      <c r="D10" s="26">
        <v>27773</v>
      </c>
      <c r="E10" s="47">
        <v>0.5090915637489648</v>
      </c>
      <c r="F10" s="26">
        <v>27670</v>
      </c>
      <c r="G10" s="47">
        <v>0.50365016263100826</v>
      </c>
      <c r="H10" s="26">
        <v>27395</v>
      </c>
      <c r="I10" s="47">
        <v>0.50534769118452272</v>
      </c>
      <c r="J10" s="26">
        <v>27015</v>
      </c>
      <c r="K10" s="47">
        <v>0.50520081436239128</v>
      </c>
    </row>
    <row r="11" spans="1:12" x14ac:dyDescent="0.2">
      <c r="A11" s="8" t="s">
        <v>21</v>
      </c>
      <c r="B11" s="26">
        <v>27892</v>
      </c>
      <c r="C11" s="47">
        <v>0.50401548831206078</v>
      </c>
      <c r="D11" s="26">
        <v>27892</v>
      </c>
      <c r="E11" s="47">
        <v>0.50089631435537074</v>
      </c>
      <c r="F11" s="26">
        <v>27714</v>
      </c>
      <c r="G11" s="47">
        <v>0.50880421447643787</v>
      </c>
      <c r="H11" s="26">
        <v>27539</v>
      </c>
      <c r="I11" s="47">
        <v>0.50408511565416314</v>
      </c>
      <c r="J11" s="26">
        <v>27609</v>
      </c>
      <c r="K11" s="47">
        <v>0.50798652613278283</v>
      </c>
    </row>
    <row r="12" spans="1:12" x14ac:dyDescent="0.2">
      <c r="A12" s="8" t="s">
        <v>22</v>
      </c>
      <c r="B12" s="26">
        <v>27108</v>
      </c>
      <c r="C12" s="47">
        <v>0.49985244208351776</v>
      </c>
      <c r="D12" s="26">
        <v>27797</v>
      </c>
      <c r="E12" s="47">
        <v>0.50228441918192612</v>
      </c>
      <c r="F12" s="26">
        <v>27792</v>
      </c>
      <c r="G12" s="47">
        <v>0.49694156591824984</v>
      </c>
      <c r="H12" s="26">
        <v>27562</v>
      </c>
      <c r="I12" s="47">
        <v>0.50620419418039331</v>
      </c>
      <c r="J12" s="26">
        <v>27557</v>
      </c>
      <c r="K12" s="47">
        <v>0.50186885364880063</v>
      </c>
    </row>
    <row r="13" spans="1:12" x14ac:dyDescent="0.2">
      <c r="A13" s="8" t="s">
        <v>23</v>
      </c>
      <c r="B13" s="26">
        <v>25786</v>
      </c>
      <c r="C13" s="47">
        <v>0.4938726440704258</v>
      </c>
      <c r="D13" s="26">
        <v>26103</v>
      </c>
      <c r="E13" s="47">
        <v>0.4917825537294564</v>
      </c>
      <c r="F13" s="26">
        <v>26563</v>
      </c>
      <c r="G13" s="47">
        <v>0.49245190678763695</v>
      </c>
      <c r="H13" s="26">
        <v>26326</v>
      </c>
      <c r="I13" s="47">
        <v>0.48841449517587177</v>
      </c>
      <c r="J13" s="26">
        <v>26294</v>
      </c>
      <c r="K13" s="47">
        <v>0.49361070966760479</v>
      </c>
    </row>
    <row r="14" spans="1:12" x14ac:dyDescent="0.2">
      <c r="A14" s="8" t="s">
        <v>24</v>
      </c>
      <c r="B14" s="26">
        <v>108605</v>
      </c>
      <c r="C14" s="47">
        <v>0.49977441185949084</v>
      </c>
      <c r="D14" s="26">
        <v>109565</v>
      </c>
      <c r="E14" s="47">
        <v>0.50115456578286866</v>
      </c>
      <c r="F14" s="26">
        <v>109739</v>
      </c>
      <c r="G14" s="47">
        <v>0.50054219557313262</v>
      </c>
      <c r="H14" s="26">
        <v>108822</v>
      </c>
      <c r="I14" s="47">
        <v>0.50114866479204567</v>
      </c>
      <c r="J14" s="26">
        <v>108475</v>
      </c>
      <c r="K14" s="47">
        <v>0.50225397557040796</v>
      </c>
    </row>
    <row r="15" spans="1:12" x14ac:dyDescent="0.2">
      <c r="A15" s="36" t="s">
        <v>25</v>
      </c>
      <c r="B15" s="26">
        <v>3889</v>
      </c>
      <c r="C15" s="47">
        <v>0.60169709436873231</v>
      </c>
      <c r="D15" s="26">
        <v>4045</v>
      </c>
      <c r="E15" s="47">
        <v>0.5980222496909765</v>
      </c>
      <c r="F15" s="26">
        <v>4176</v>
      </c>
      <c r="G15" s="47">
        <v>0.59841954022988508</v>
      </c>
      <c r="H15" s="26">
        <v>4148</v>
      </c>
      <c r="I15" s="47">
        <v>0.5949855351976856</v>
      </c>
      <c r="J15" s="26">
        <v>4090</v>
      </c>
      <c r="K15" s="47">
        <v>0.5806845965770171</v>
      </c>
    </row>
    <row r="16" spans="1:12" x14ac:dyDescent="0.2">
      <c r="A16" s="8" t="s">
        <v>26</v>
      </c>
      <c r="B16" s="26">
        <v>112494</v>
      </c>
      <c r="C16" s="47">
        <v>0.50329795366864005</v>
      </c>
      <c r="D16" s="26">
        <v>113610</v>
      </c>
      <c r="E16" s="47">
        <v>0.50460346800457712</v>
      </c>
      <c r="F16" s="26">
        <v>113915</v>
      </c>
      <c r="G16" s="47">
        <v>0.50413027257165433</v>
      </c>
      <c r="H16" s="26">
        <v>112970</v>
      </c>
      <c r="I16" s="47">
        <v>0.50459414003717806</v>
      </c>
      <c r="J16" s="26">
        <v>112565</v>
      </c>
      <c r="K16" s="47">
        <v>0.50510371785190777</v>
      </c>
    </row>
    <row r="17" spans="1:12" x14ac:dyDescent="0.2">
      <c r="A17" s="8" t="s">
        <v>27</v>
      </c>
      <c r="B17" s="26">
        <v>1475</v>
      </c>
      <c r="C17" s="47">
        <v>0.62237288135593216</v>
      </c>
      <c r="D17" s="26">
        <v>1591</v>
      </c>
      <c r="E17" s="47">
        <v>0.61910747957259582</v>
      </c>
      <c r="F17" s="26">
        <v>1638</v>
      </c>
      <c r="G17" s="47">
        <v>0.62026862026862029</v>
      </c>
      <c r="H17" s="26">
        <v>1736</v>
      </c>
      <c r="I17" s="47">
        <v>0.61635944700460832</v>
      </c>
      <c r="J17" s="26">
        <v>1802</v>
      </c>
      <c r="K17" s="47">
        <v>0.62652608213096561</v>
      </c>
    </row>
    <row r="18" spans="1:12" ht="25.5" x14ac:dyDescent="0.2">
      <c r="A18" s="37" t="s">
        <v>28</v>
      </c>
      <c r="B18" s="38">
        <v>113969</v>
      </c>
      <c r="C18" s="39">
        <v>0.50483903517623219</v>
      </c>
      <c r="D18" s="38">
        <v>115201</v>
      </c>
      <c r="E18" s="39">
        <v>0.50618484214546744</v>
      </c>
      <c r="F18" s="38">
        <v>115553</v>
      </c>
      <c r="G18" s="39">
        <v>0.50577657005876087</v>
      </c>
      <c r="H18" s="38">
        <v>114706</v>
      </c>
      <c r="I18" s="39">
        <v>0.50628563457883635</v>
      </c>
      <c r="J18" s="38">
        <v>114367</v>
      </c>
      <c r="K18" s="39">
        <v>0.50701688424108349</v>
      </c>
    </row>
    <row r="20" spans="1:12" s="32" customFormat="1" x14ac:dyDescent="0.2">
      <c r="A20" s="31"/>
      <c r="B20" s="54">
        <v>2018</v>
      </c>
      <c r="C20" s="54"/>
      <c r="D20" s="54">
        <v>2019</v>
      </c>
      <c r="E20" s="54"/>
      <c r="F20" s="54">
        <v>2020</v>
      </c>
      <c r="G20" s="54"/>
      <c r="H20" s="54">
        <v>2021</v>
      </c>
      <c r="I20" s="54"/>
      <c r="J20" s="54">
        <v>2022</v>
      </c>
      <c r="K20" s="54"/>
      <c r="L20" s="31"/>
    </row>
    <row r="21" spans="1:12" s="32" customFormat="1" x14ac:dyDescent="0.2">
      <c r="A21" s="40" t="s">
        <v>29</v>
      </c>
      <c r="B21" s="34" t="s">
        <v>2</v>
      </c>
      <c r="C21" s="34" t="s">
        <v>3</v>
      </c>
      <c r="D21" s="34" t="s">
        <v>2</v>
      </c>
      <c r="E21" s="34" t="s">
        <v>3</v>
      </c>
      <c r="F21" s="34" t="s">
        <v>2</v>
      </c>
      <c r="G21" s="34" t="s">
        <v>3</v>
      </c>
      <c r="H21" s="34" t="s">
        <v>2</v>
      </c>
      <c r="I21" s="34" t="s">
        <v>3</v>
      </c>
      <c r="J21" s="34" t="s">
        <v>2</v>
      </c>
      <c r="K21" s="34" t="s">
        <v>3</v>
      </c>
      <c r="L21" s="31"/>
    </row>
    <row r="22" spans="1:12" x14ac:dyDescent="0.2">
      <c r="A22" s="8" t="s">
        <v>20</v>
      </c>
      <c r="B22" s="26">
        <v>21106</v>
      </c>
      <c r="C22" s="47">
        <v>0.5191888562494078</v>
      </c>
      <c r="D22" s="26">
        <v>21381</v>
      </c>
      <c r="E22" s="47">
        <v>0.52069594499789529</v>
      </c>
      <c r="F22" s="26">
        <v>21048</v>
      </c>
      <c r="G22" s="47">
        <v>0.52028696313188905</v>
      </c>
      <c r="H22" s="26">
        <v>21667</v>
      </c>
      <c r="I22" s="47">
        <v>0.52088429408778325</v>
      </c>
      <c r="J22" s="26">
        <v>21305</v>
      </c>
      <c r="K22" s="47">
        <v>0.51128842994602208</v>
      </c>
    </row>
    <row r="23" spans="1:12" x14ac:dyDescent="0.2">
      <c r="A23" s="8" t="s">
        <v>21</v>
      </c>
      <c r="B23" s="26">
        <v>21625</v>
      </c>
      <c r="C23" s="47">
        <v>0.50834682080924853</v>
      </c>
      <c r="D23" s="26">
        <v>21047</v>
      </c>
      <c r="E23" s="47">
        <v>0.51551289970066994</v>
      </c>
      <c r="F23" s="26">
        <v>21287</v>
      </c>
      <c r="G23" s="47">
        <v>0.5178277822144971</v>
      </c>
      <c r="H23" s="26">
        <v>20942</v>
      </c>
      <c r="I23" s="47">
        <v>0.51881386687040398</v>
      </c>
      <c r="J23" s="26">
        <v>21485</v>
      </c>
      <c r="K23" s="47">
        <v>0.51766348615313007</v>
      </c>
    </row>
    <row r="24" spans="1:12" x14ac:dyDescent="0.2">
      <c r="A24" s="8" t="s">
        <v>22</v>
      </c>
      <c r="B24" s="26">
        <v>19999</v>
      </c>
      <c r="C24" s="47">
        <v>0.51892594629731481</v>
      </c>
      <c r="D24" s="26">
        <v>20935</v>
      </c>
      <c r="E24" s="47">
        <v>0.50074038691187006</v>
      </c>
      <c r="F24" s="26">
        <v>20399</v>
      </c>
      <c r="G24" s="47">
        <v>0.51066228736702779</v>
      </c>
      <c r="H24" s="26">
        <v>20527</v>
      </c>
      <c r="I24" s="47">
        <v>0.51044965167827738</v>
      </c>
      <c r="J24" s="26">
        <v>20328</v>
      </c>
      <c r="K24" s="47">
        <v>0.51402007083825263</v>
      </c>
    </row>
    <row r="25" spans="1:12" x14ac:dyDescent="0.2">
      <c r="A25" s="8" t="s">
        <v>30</v>
      </c>
      <c r="B25" s="26">
        <v>18839</v>
      </c>
      <c r="C25" s="47">
        <v>0.50475078295026277</v>
      </c>
      <c r="D25" s="26">
        <v>18832</v>
      </c>
      <c r="E25" s="47">
        <v>0.50669073916737473</v>
      </c>
      <c r="F25" s="26">
        <v>19761</v>
      </c>
      <c r="G25" s="47">
        <v>0.48879105308435805</v>
      </c>
      <c r="H25" s="26">
        <v>19151</v>
      </c>
      <c r="I25" s="47">
        <v>0.49522218160931541</v>
      </c>
      <c r="J25" s="26">
        <v>19215</v>
      </c>
      <c r="K25" s="47">
        <v>0.49690346083788706</v>
      </c>
    </row>
    <row r="26" spans="1:12" x14ac:dyDescent="0.2">
      <c r="A26" s="8" t="s">
        <v>24</v>
      </c>
      <c r="B26" s="26">
        <v>81569</v>
      </c>
      <c r="C26" s="47">
        <v>0.51291544581887727</v>
      </c>
      <c r="D26" s="26">
        <v>82195</v>
      </c>
      <c r="E26" s="47">
        <v>0.5110773161384512</v>
      </c>
      <c r="F26" s="26">
        <v>82495</v>
      </c>
      <c r="G26" s="47">
        <v>0.50972786229468448</v>
      </c>
      <c r="H26" s="26">
        <v>82287</v>
      </c>
      <c r="I26" s="47">
        <v>0.51178193396283733</v>
      </c>
      <c r="J26" s="26">
        <v>82333</v>
      </c>
      <c r="K26" s="47">
        <v>0.51026927234523212</v>
      </c>
    </row>
    <row r="27" spans="1:12" x14ac:dyDescent="0.2">
      <c r="A27" s="8" t="s">
        <v>31</v>
      </c>
      <c r="B27" s="26">
        <v>950</v>
      </c>
      <c r="C27" s="47">
        <v>0.63263157894736843</v>
      </c>
      <c r="D27" s="26">
        <v>1029</v>
      </c>
      <c r="E27" s="47">
        <v>0.62196307094266279</v>
      </c>
      <c r="F27" s="26">
        <v>1081</v>
      </c>
      <c r="G27" s="47">
        <v>0.60869565217391308</v>
      </c>
      <c r="H27" s="26">
        <v>1095</v>
      </c>
      <c r="I27" s="47">
        <v>0.60365296803652968</v>
      </c>
      <c r="J27" s="26">
        <v>1091</v>
      </c>
      <c r="K27" s="47">
        <v>0.5820348304307974</v>
      </c>
    </row>
    <row r="28" spans="1:12" x14ac:dyDescent="0.2">
      <c r="A28" s="8" t="s">
        <v>32</v>
      </c>
      <c r="B28" s="26">
        <v>82519</v>
      </c>
      <c r="C28" s="47">
        <v>0.51429367781965363</v>
      </c>
      <c r="D28" s="26">
        <v>83224</v>
      </c>
      <c r="E28" s="47">
        <v>0.51244833221186192</v>
      </c>
      <c r="F28" s="26">
        <v>83576</v>
      </c>
      <c r="G28" s="47">
        <v>0.51100794486455436</v>
      </c>
      <c r="H28" s="26">
        <v>83382</v>
      </c>
      <c r="I28" s="47">
        <v>0.51298841476577683</v>
      </c>
      <c r="J28" s="26">
        <v>83424</v>
      </c>
      <c r="K28" s="47">
        <v>0.51120780590717296</v>
      </c>
    </row>
    <row r="29" spans="1:12" x14ac:dyDescent="0.2">
      <c r="A29" s="8" t="s">
        <v>33</v>
      </c>
      <c r="B29" s="26">
        <v>462</v>
      </c>
      <c r="C29" s="47">
        <v>0.62554112554112551</v>
      </c>
      <c r="D29" s="26">
        <v>442</v>
      </c>
      <c r="E29" s="47">
        <v>0.65158371040723984</v>
      </c>
      <c r="F29" s="26">
        <v>479</v>
      </c>
      <c r="G29" s="47">
        <v>0.65135699373695199</v>
      </c>
      <c r="H29" s="26">
        <v>604</v>
      </c>
      <c r="I29" s="47">
        <v>0.64072847682119205</v>
      </c>
      <c r="J29" s="26">
        <v>545</v>
      </c>
      <c r="K29" s="47">
        <v>0.6440366972477064</v>
      </c>
    </row>
    <row r="30" spans="1:12" s="45" customFormat="1" ht="25.5" x14ac:dyDescent="0.2">
      <c r="A30" s="41" t="s">
        <v>34</v>
      </c>
      <c r="B30" s="42">
        <v>82981</v>
      </c>
      <c r="C30" s="43">
        <v>0.51491305238548579</v>
      </c>
      <c r="D30" s="42">
        <v>83666</v>
      </c>
      <c r="E30" s="43">
        <v>0.51318337197905961</v>
      </c>
      <c r="F30" s="42">
        <v>84055</v>
      </c>
      <c r="G30" s="43">
        <v>0.51180774492891556</v>
      </c>
      <c r="H30" s="42">
        <v>83986</v>
      </c>
      <c r="I30" s="43">
        <v>0.51390707975138716</v>
      </c>
      <c r="J30" s="42">
        <v>83969</v>
      </c>
      <c r="K30" s="43">
        <v>0.51206993056961503</v>
      </c>
      <c r="L30" s="44"/>
    </row>
    <row r="31" spans="1:12" x14ac:dyDescent="0.2">
      <c r="A31" s="46"/>
      <c r="C31" s="35"/>
      <c r="E31" s="47"/>
      <c r="G31" s="47"/>
      <c r="I31" s="47"/>
      <c r="K31" s="47"/>
    </row>
    <row r="32" spans="1:12" ht="25.5" x14ac:dyDescent="0.2">
      <c r="A32" s="41" t="s">
        <v>35</v>
      </c>
      <c r="B32" s="42">
        <v>483</v>
      </c>
      <c r="C32" s="43">
        <v>0.56935817805383027</v>
      </c>
      <c r="D32" s="42">
        <v>779</v>
      </c>
      <c r="E32" s="43">
        <v>0.51732991014120666</v>
      </c>
      <c r="F32" s="42">
        <v>888</v>
      </c>
      <c r="G32" s="43">
        <v>0.52477477477477474</v>
      </c>
      <c r="H32" s="42">
        <v>1140</v>
      </c>
      <c r="I32" s="43">
        <v>0.52807017543859647</v>
      </c>
      <c r="J32" s="42">
        <v>999</v>
      </c>
      <c r="K32" s="43">
        <v>0.57557557557557559</v>
      </c>
    </row>
    <row r="33" spans="1:11" ht="25.5" customHeight="1" x14ac:dyDescent="0.2">
      <c r="A33" s="48" t="s">
        <v>36</v>
      </c>
      <c r="B33" s="49">
        <v>83464</v>
      </c>
      <c r="C33" s="50">
        <v>0.51522812230422699</v>
      </c>
      <c r="D33" s="49">
        <v>84445</v>
      </c>
      <c r="E33" s="50">
        <v>0.51322162354195033</v>
      </c>
      <c r="F33" s="49">
        <v>84943</v>
      </c>
      <c r="G33" s="50">
        <v>0.51194330315623415</v>
      </c>
      <c r="H33" s="49">
        <v>85126</v>
      </c>
      <c r="I33" s="50">
        <v>0.51409675069896388</v>
      </c>
      <c r="J33" s="49">
        <f t="shared" ref="J33" si="0">J30+J32</f>
        <v>84968</v>
      </c>
      <c r="K33" s="50">
        <v>0.51281658977497413</v>
      </c>
    </row>
    <row r="34" spans="1:11" x14ac:dyDescent="0.2">
      <c r="C34" s="35"/>
      <c r="E34" s="47"/>
      <c r="G34" s="47"/>
      <c r="I34" s="47"/>
      <c r="K34" s="47"/>
    </row>
    <row r="35" spans="1:11" x14ac:dyDescent="0.2">
      <c r="A35" s="51" t="s">
        <v>37</v>
      </c>
      <c r="B35" s="52">
        <v>197433</v>
      </c>
      <c r="C35" s="53">
        <v>0.50923097962346719</v>
      </c>
      <c r="D35" s="52">
        <v>199646</v>
      </c>
      <c r="E35" s="53">
        <v>0.50916121535117154</v>
      </c>
      <c r="F35" s="52">
        <v>200496</v>
      </c>
      <c r="G35" s="53">
        <v>0.5083891947969037</v>
      </c>
      <c r="H35" s="52">
        <v>199832</v>
      </c>
      <c r="I35" s="53">
        <v>0.50961307498298569</v>
      </c>
      <c r="J35" s="52">
        <f t="shared" ref="J35" si="1">J18+J33</f>
        <v>199335</v>
      </c>
      <c r="K35" s="53">
        <v>0.50948905109489051</v>
      </c>
    </row>
    <row r="36" spans="1:11" x14ac:dyDescent="0.2">
      <c r="A36" s="1"/>
    </row>
    <row r="37" spans="1:11" x14ac:dyDescent="0.2">
      <c r="A37" s="1" t="s">
        <v>38</v>
      </c>
    </row>
    <row r="38" spans="1:11" x14ac:dyDescent="0.2">
      <c r="A38" s="1" t="s">
        <v>39</v>
      </c>
    </row>
    <row r="39" spans="1:11" x14ac:dyDescent="0.2">
      <c r="A39" s="1" t="s">
        <v>15</v>
      </c>
    </row>
    <row r="40" spans="1:11" x14ac:dyDescent="0.2">
      <c r="A40" s="1" t="s">
        <v>40</v>
      </c>
    </row>
    <row r="41" spans="1:11" x14ac:dyDescent="0.2">
      <c r="A41" s="1" t="s">
        <v>41</v>
      </c>
    </row>
  </sheetData>
  <mergeCells count="11">
    <mergeCell ref="A3:K3"/>
    <mergeCell ref="B8:C8"/>
    <mergeCell ref="D8:E8"/>
    <mergeCell ref="F8:G8"/>
    <mergeCell ref="H8:I8"/>
    <mergeCell ref="J8:K8"/>
    <mergeCell ref="B20:C20"/>
    <mergeCell ref="D20:E20"/>
    <mergeCell ref="F20:G20"/>
    <mergeCell ref="H20:I20"/>
    <mergeCell ref="J20:K20"/>
  </mergeCells>
  <pageMargins left="0.70866141732283505" right="0.70866141732283505" top="0.74803149606299202" bottom="0.74803149606299202" header="0.31496062992126" footer="0.31496062992126"/>
  <pageSetup paperSize="9" scale="74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workbookViewId="0">
      <selection activeCell="A7" sqref="A7"/>
    </sheetView>
  </sheetViews>
  <sheetFormatPr baseColWidth="10" defaultRowHeight="12.75" x14ac:dyDescent="0.2"/>
  <cols>
    <col min="1" max="1" width="38" style="2" bestFit="1" customWidth="1"/>
    <col min="2" max="2" width="14.7109375" style="6" customWidth="1"/>
    <col min="3" max="3" width="14.7109375" style="7" customWidth="1"/>
    <col min="4" max="4" width="14.7109375" style="6" customWidth="1"/>
    <col min="5" max="5" width="14.7109375" style="7" customWidth="1"/>
    <col min="6" max="6" width="14.7109375" style="6" customWidth="1"/>
    <col min="7" max="7" width="14.7109375" style="7" customWidth="1"/>
    <col min="8" max="8" width="14.7109375" style="6" customWidth="1"/>
    <col min="9" max="9" width="14.7109375" style="7" customWidth="1"/>
    <col min="10" max="10" width="14.7109375" style="6" customWidth="1"/>
    <col min="11" max="11" width="14.7109375" style="7" customWidth="1"/>
    <col min="12" max="16384" width="11.42578125" style="2"/>
  </cols>
  <sheetData>
    <row r="1" spans="1:13" s="77" customFormat="1" ht="18.75" x14ac:dyDescent="0.3">
      <c r="A1" s="75" t="s">
        <v>59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">
      <c r="A3" s="57" t="s">
        <v>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6" spans="1:13" x14ac:dyDescent="0.2">
      <c r="B6" s="56">
        <v>2018</v>
      </c>
      <c r="C6" s="56"/>
      <c r="D6" s="56">
        <v>2019</v>
      </c>
      <c r="E6" s="56"/>
      <c r="F6" s="56">
        <v>2020</v>
      </c>
      <c r="G6" s="56"/>
      <c r="H6" s="56">
        <v>2021</v>
      </c>
      <c r="I6" s="56"/>
      <c r="J6" s="56">
        <v>2022</v>
      </c>
      <c r="K6" s="56"/>
    </row>
    <row r="7" spans="1:13" x14ac:dyDescent="0.2">
      <c r="A7" s="3" t="s">
        <v>1</v>
      </c>
      <c r="B7" s="4" t="s">
        <v>2</v>
      </c>
      <c r="C7" s="4" t="s">
        <v>3</v>
      </c>
      <c r="D7" s="4" t="s">
        <v>2</v>
      </c>
      <c r="E7" s="4" t="s">
        <v>3</v>
      </c>
      <c r="F7" s="4" t="s">
        <v>2</v>
      </c>
      <c r="G7" s="4" t="s">
        <v>3</v>
      </c>
      <c r="H7" s="4" t="s">
        <v>2</v>
      </c>
      <c r="I7" s="4" t="s">
        <v>3</v>
      </c>
      <c r="J7" s="4" t="s">
        <v>2</v>
      </c>
      <c r="K7" s="4" t="s">
        <v>3</v>
      </c>
    </row>
    <row r="8" spans="1:13" x14ac:dyDescent="0.2">
      <c r="A8" s="5" t="s">
        <v>4</v>
      </c>
      <c r="B8" s="6">
        <v>18721</v>
      </c>
      <c r="C8" s="7">
        <v>0.44992254687249611</v>
      </c>
      <c r="D8" s="6">
        <v>18545</v>
      </c>
      <c r="E8" s="7">
        <v>0.4510110541925047</v>
      </c>
      <c r="F8" s="6">
        <v>18963</v>
      </c>
      <c r="G8" s="7">
        <v>0.45298739650899117</v>
      </c>
      <c r="H8" s="6">
        <v>19000</v>
      </c>
      <c r="I8" s="7">
        <v>0.44763157894736844</v>
      </c>
      <c r="J8" s="6">
        <v>18473</v>
      </c>
      <c r="K8" s="7">
        <v>0.44989985384074055</v>
      </c>
    </row>
    <row r="9" spans="1:13" x14ac:dyDescent="0.2">
      <c r="A9" s="5" t="s">
        <v>5</v>
      </c>
      <c r="B9" s="6">
        <v>18067</v>
      </c>
      <c r="C9" s="7">
        <v>0.46084020590026015</v>
      </c>
      <c r="D9" s="6">
        <v>17823</v>
      </c>
      <c r="E9" s="7">
        <v>0.45003646973012401</v>
      </c>
      <c r="F9" s="6">
        <v>17896</v>
      </c>
      <c r="G9" s="7">
        <v>0.45200044702726866</v>
      </c>
      <c r="H9" s="6">
        <v>18117</v>
      </c>
      <c r="I9" s="7">
        <v>0.45509742231053707</v>
      </c>
      <c r="J9" s="6">
        <v>18161</v>
      </c>
      <c r="K9" s="7">
        <v>0.44540498871207534</v>
      </c>
    </row>
    <row r="10" spans="1:13" x14ac:dyDescent="0.2">
      <c r="A10" s="5" t="s">
        <v>6</v>
      </c>
      <c r="B10" s="6">
        <v>18375</v>
      </c>
      <c r="C10" s="7">
        <v>0.46356462585034014</v>
      </c>
      <c r="D10" s="6">
        <v>18381</v>
      </c>
      <c r="E10" s="7">
        <v>0.465317447364126</v>
      </c>
      <c r="F10" s="6">
        <v>17371</v>
      </c>
      <c r="G10" s="7">
        <v>0.44954234068274712</v>
      </c>
      <c r="H10" s="6">
        <v>17519</v>
      </c>
      <c r="I10" s="7">
        <v>0.4519664364404361</v>
      </c>
      <c r="J10" s="6">
        <v>17748</v>
      </c>
      <c r="K10" s="7">
        <v>0.45413567725940951</v>
      </c>
    </row>
    <row r="11" spans="1:13" x14ac:dyDescent="0.2">
      <c r="A11" s="8" t="s">
        <v>7</v>
      </c>
      <c r="B11" s="6">
        <v>55163</v>
      </c>
      <c r="C11" s="7">
        <v>0.45804252850642641</v>
      </c>
      <c r="D11" s="6">
        <v>54749</v>
      </c>
      <c r="E11" s="7">
        <v>0.45549690405304205</v>
      </c>
      <c r="F11" s="6">
        <v>54230</v>
      </c>
      <c r="G11" s="7">
        <v>0.45155817813018623</v>
      </c>
      <c r="H11" s="6">
        <v>54636</v>
      </c>
      <c r="I11" s="7">
        <v>0.45149718134563294</v>
      </c>
      <c r="J11" s="6">
        <v>54382</v>
      </c>
      <c r="K11" s="7">
        <v>0.44978117759552794</v>
      </c>
    </row>
    <row r="12" spans="1:13" x14ac:dyDescent="0.2">
      <c r="A12" s="8" t="s">
        <v>8</v>
      </c>
    </row>
    <row r="13" spans="1:13" ht="25.5" x14ac:dyDescent="0.2">
      <c r="A13" s="9" t="s">
        <v>9</v>
      </c>
      <c r="B13" s="10">
        <v>55163</v>
      </c>
      <c r="C13" s="11">
        <v>0.45804252850642641</v>
      </c>
      <c r="D13" s="10">
        <v>54749</v>
      </c>
      <c r="E13" s="11">
        <v>0.45549690405304205</v>
      </c>
      <c r="F13" s="10">
        <v>54230</v>
      </c>
      <c r="G13" s="11">
        <v>0.45155817813018623</v>
      </c>
      <c r="H13" s="10">
        <v>54636</v>
      </c>
      <c r="I13" s="11">
        <v>0.45149718134563294</v>
      </c>
      <c r="J13" s="10">
        <v>54382</v>
      </c>
      <c r="K13" s="11">
        <v>0.45</v>
      </c>
    </row>
    <row r="16" spans="1:13" x14ac:dyDescent="0.2">
      <c r="B16" s="56">
        <v>2018</v>
      </c>
      <c r="C16" s="56"/>
      <c r="D16" s="56">
        <v>2019</v>
      </c>
      <c r="E16" s="56"/>
      <c r="F16" s="56">
        <v>2020</v>
      </c>
      <c r="G16" s="56"/>
      <c r="H16" s="56">
        <v>2021</v>
      </c>
      <c r="I16" s="56"/>
      <c r="J16" s="56">
        <v>2022</v>
      </c>
      <c r="K16" s="56"/>
    </row>
    <row r="17" spans="1:12" x14ac:dyDescent="0.2">
      <c r="A17" s="12" t="s">
        <v>10</v>
      </c>
      <c r="B17" s="4" t="s">
        <v>2</v>
      </c>
      <c r="C17" s="4" t="s">
        <v>3</v>
      </c>
      <c r="D17" s="4" t="s">
        <v>2</v>
      </c>
      <c r="E17" s="4" t="s">
        <v>3</v>
      </c>
      <c r="F17" s="4" t="s">
        <v>2</v>
      </c>
      <c r="G17" s="4" t="s">
        <v>3</v>
      </c>
      <c r="H17" s="4" t="s">
        <v>2</v>
      </c>
      <c r="I17" s="4" t="s">
        <v>3</v>
      </c>
      <c r="J17" s="4" t="s">
        <v>2</v>
      </c>
      <c r="K17" s="4" t="s">
        <v>3</v>
      </c>
    </row>
    <row r="18" spans="1:12" x14ac:dyDescent="0.2">
      <c r="A18" s="2" t="s">
        <v>4</v>
      </c>
      <c r="B18" s="6">
        <v>11729</v>
      </c>
      <c r="C18" s="7">
        <v>0.46184670474891293</v>
      </c>
      <c r="D18" s="6">
        <v>11907</v>
      </c>
      <c r="E18" s="7">
        <v>0.46367682875619382</v>
      </c>
      <c r="F18" s="6">
        <v>12049</v>
      </c>
      <c r="G18" s="7">
        <v>0.4680886380612499</v>
      </c>
      <c r="H18" s="6">
        <v>12593</v>
      </c>
      <c r="I18" s="7">
        <v>0.45430000794091957</v>
      </c>
      <c r="J18" s="6">
        <v>12324</v>
      </c>
      <c r="K18" s="7">
        <v>0.45537163258682245</v>
      </c>
    </row>
    <row r="19" spans="1:12" x14ac:dyDescent="0.2">
      <c r="A19" s="2" t="s">
        <v>5</v>
      </c>
      <c r="B19" s="6">
        <v>11242</v>
      </c>
      <c r="C19" s="7">
        <v>0.44894146948941471</v>
      </c>
      <c r="D19" s="6">
        <v>11463</v>
      </c>
      <c r="E19" s="7">
        <v>0.44848643461572013</v>
      </c>
      <c r="F19" s="6">
        <v>11482</v>
      </c>
      <c r="G19" s="7">
        <v>0.45906636474481799</v>
      </c>
      <c r="H19" s="6">
        <v>11589</v>
      </c>
      <c r="I19" s="7">
        <v>0.4619035292087324</v>
      </c>
      <c r="J19" s="6">
        <v>11918</v>
      </c>
      <c r="K19" s="7">
        <v>0.45401913072663197</v>
      </c>
    </row>
    <row r="20" spans="1:12" x14ac:dyDescent="0.2">
      <c r="A20" s="2" t="s">
        <v>6</v>
      </c>
      <c r="B20" s="6">
        <v>10892</v>
      </c>
      <c r="C20" s="7">
        <v>0.44766801322071242</v>
      </c>
      <c r="D20" s="6">
        <v>11023</v>
      </c>
      <c r="E20" s="7">
        <v>0.44661163022770572</v>
      </c>
      <c r="F20" s="6">
        <v>11105</v>
      </c>
      <c r="G20" s="7">
        <v>0.44709590274651057</v>
      </c>
      <c r="H20" s="6">
        <v>11072</v>
      </c>
      <c r="I20" s="7">
        <v>0.45285404624277459</v>
      </c>
      <c r="J20" s="6">
        <v>11154</v>
      </c>
      <c r="K20" s="7">
        <v>0.46171776941007708</v>
      </c>
    </row>
    <row r="21" spans="1:12" x14ac:dyDescent="0.2">
      <c r="A21" s="2" t="s">
        <v>7</v>
      </c>
      <c r="B21" s="6">
        <f>SUM(B18:B20)</f>
        <v>33863</v>
      </c>
      <c r="C21" s="7">
        <v>0.45300000000000001</v>
      </c>
      <c r="D21" s="6">
        <f t="shared" ref="D21:J21" si="0">SUM(D18:D20)</f>
        <v>34393</v>
      </c>
      <c r="E21" s="7">
        <v>0.45300000000000001</v>
      </c>
      <c r="F21" s="6">
        <f t="shared" si="0"/>
        <v>34636</v>
      </c>
      <c r="G21" s="7">
        <v>0.45800000000000002</v>
      </c>
      <c r="H21" s="6">
        <f t="shared" si="0"/>
        <v>35254</v>
      </c>
      <c r="I21" s="13">
        <v>0.45600000000000002</v>
      </c>
      <c r="J21" s="6">
        <f t="shared" si="0"/>
        <v>35396</v>
      </c>
      <c r="K21" s="7">
        <v>0.45700000000000002</v>
      </c>
    </row>
    <row r="22" spans="1:12" x14ac:dyDescent="0.2">
      <c r="A22" s="8" t="s">
        <v>8</v>
      </c>
      <c r="B22" s="6">
        <v>11</v>
      </c>
      <c r="C22" s="7">
        <v>0.63636363636363635</v>
      </c>
      <c r="D22" s="6">
        <v>11</v>
      </c>
      <c r="E22" s="7">
        <v>0.54545454545454541</v>
      </c>
      <c r="F22" s="6">
        <v>11</v>
      </c>
      <c r="G22" s="7">
        <v>0.72727272727272729</v>
      </c>
      <c r="H22" s="6">
        <v>7</v>
      </c>
      <c r="I22" s="7">
        <v>0.7142857142857143</v>
      </c>
      <c r="J22" s="6">
        <v>8</v>
      </c>
      <c r="K22" s="7">
        <v>0.75</v>
      </c>
    </row>
    <row r="23" spans="1:12" ht="25.5" x14ac:dyDescent="0.2">
      <c r="A23" s="14" t="s">
        <v>11</v>
      </c>
      <c r="B23" s="15">
        <v>33874</v>
      </c>
      <c r="C23" s="16">
        <v>0.4530613449843538</v>
      </c>
      <c r="D23" s="15">
        <v>34404</v>
      </c>
      <c r="E23" s="16">
        <v>0.45317404952912455</v>
      </c>
      <c r="F23" s="15">
        <v>34647</v>
      </c>
      <c r="G23" s="16">
        <v>0.45845239126042658</v>
      </c>
      <c r="H23" s="15">
        <v>35261</v>
      </c>
      <c r="I23" s="16">
        <v>0.45639658546269252</v>
      </c>
      <c r="J23" s="15">
        <v>35404</v>
      </c>
      <c r="K23" s="16">
        <v>0.45698226189131169</v>
      </c>
    </row>
    <row r="25" spans="1:12" ht="25.5" x14ac:dyDescent="0.2">
      <c r="A25" s="14" t="s">
        <v>12</v>
      </c>
      <c r="B25" s="15">
        <v>111</v>
      </c>
      <c r="C25" s="16">
        <v>0.87387387387387383</v>
      </c>
      <c r="D25" s="15">
        <v>171</v>
      </c>
      <c r="E25" s="16">
        <v>0.60233918128654973</v>
      </c>
      <c r="F25" s="15">
        <v>166</v>
      </c>
      <c r="G25" s="16">
        <v>0.56024096385542166</v>
      </c>
      <c r="H25" s="15">
        <v>179</v>
      </c>
      <c r="I25" s="16">
        <v>0.55865921787709494</v>
      </c>
      <c r="J25" s="15">
        <v>116</v>
      </c>
      <c r="K25" s="16">
        <v>0.5</v>
      </c>
    </row>
    <row r="26" spans="1:12" x14ac:dyDescent="0.2">
      <c r="A26" s="17" t="s">
        <v>13</v>
      </c>
      <c r="B26" s="18">
        <v>33985</v>
      </c>
      <c r="C26" s="19">
        <v>0.45400000000000001</v>
      </c>
      <c r="D26" s="18">
        <v>34575</v>
      </c>
      <c r="E26" s="19">
        <v>0.45400000000000001</v>
      </c>
      <c r="F26" s="18">
        <v>34813</v>
      </c>
      <c r="G26" s="19">
        <v>0.45900000000000002</v>
      </c>
      <c r="H26" s="18">
        <v>35440</v>
      </c>
      <c r="I26" s="19">
        <v>0.45700000000000002</v>
      </c>
      <c r="J26" s="18">
        <f>J23+J25</f>
        <v>35520</v>
      </c>
      <c r="K26" s="19">
        <v>0.45700000000000002</v>
      </c>
    </row>
    <row r="28" spans="1:12" x14ac:dyDescent="0.2">
      <c r="A28" s="20" t="s">
        <v>14</v>
      </c>
      <c r="B28" s="21">
        <f>B13+B26</f>
        <v>89148</v>
      </c>
      <c r="C28" s="22">
        <v>0.45666756405079195</v>
      </c>
      <c r="D28" s="21">
        <f>D13+D26</f>
        <v>89324</v>
      </c>
      <c r="E28" s="22">
        <v>0.4548833460212261</v>
      </c>
      <c r="F28" s="21">
        <f>F13+F26</f>
        <v>89043</v>
      </c>
      <c r="G28" s="22">
        <v>0.45444335882663434</v>
      </c>
      <c r="H28" s="21">
        <f>H13+H26</f>
        <v>90076</v>
      </c>
      <c r="I28" s="22">
        <v>0.4536280474266175</v>
      </c>
      <c r="J28" s="21">
        <f>J13+J26</f>
        <v>89902</v>
      </c>
      <c r="K28" s="22">
        <v>0.45300000000000001</v>
      </c>
    </row>
    <row r="31" spans="1:12" s="1" customFormat="1" ht="20.45" customHeight="1" x14ac:dyDescent="0.2">
      <c r="A31" s="23" t="s">
        <v>15</v>
      </c>
      <c r="L31" s="24"/>
    </row>
    <row r="32" spans="1:12" s="1" customFormat="1" ht="20.45" customHeight="1" x14ac:dyDescent="0.2">
      <c r="A32" s="23" t="s">
        <v>16</v>
      </c>
      <c r="L32" s="24"/>
    </row>
    <row r="33" spans="1:1" s="1" customFormat="1" ht="20.45" customHeight="1" x14ac:dyDescent="0.2">
      <c r="A33" s="23" t="s">
        <v>17</v>
      </c>
    </row>
  </sheetData>
  <mergeCells count="11">
    <mergeCell ref="A3:M3"/>
    <mergeCell ref="B6:C6"/>
    <mergeCell ref="D6:E6"/>
    <mergeCell ref="F6:G6"/>
    <mergeCell ref="H6:I6"/>
    <mergeCell ref="J6:K6"/>
    <mergeCell ref="B16:C16"/>
    <mergeCell ref="D16:E16"/>
    <mergeCell ref="F16:G16"/>
    <mergeCell ref="H16:I16"/>
    <mergeCell ref="J16:K16"/>
  </mergeCells>
  <pageMargins left="0.70866141732283505" right="0.70866141732283505" top="0.74803149606299202" bottom="0.74803149606299202" header="0.31496062992126" footer="0.31496062992126"/>
  <pageSetup paperSize="9" scale="64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6"/>
  <sheetViews>
    <sheetView tabSelected="1" workbookViewId="0">
      <selection activeCell="F30" sqref="F30"/>
    </sheetView>
  </sheetViews>
  <sheetFormatPr baseColWidth="10" defaultRowHeight="12.75" x14ac:dyDescent="0.2"/>
  <cols>
    <col min="1" max="1" width="33.42578125" style="58" bestFit="1" customWidth="1"/>
    <col min="2" max="10" width="14.85546875" style="6" customWidth="1"/>
    <col min="11" max="11" width="14.85546875" style="58" customWidth="1"/>
    <col min="12" max="16384" width="11.42578125" style="58"/>
  </cols>
  <sheetData>
    <row r="1" spans="1:13" s="81" customFormat="1" ht="18.75" x14ac:dyDescent="0.3">
      <c r="A1" s="78" t="s">
        <v>60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x14ac:dyDescent="0.2">
      <c r="A2" s="59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59"/>
    </row>
    <row r="3" spans="1:13" x14ac:dyDescent="0.2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3"/>
      <c r="M3" s="74"/>
    </row>
    <row r="6" spans="1:13" x14ac:dyDescent="0.2">
      <c r="A6" s="2"/>
      <c r="B6" s="56">
        <v>2018</v>
      </c>
      <c r="C6" s="56"/>
      <c r="D6" s="56">
        <v>2019</v>
      </c>
      <c r="E6" s="56"/>
      <c r="F6" s="56">
        <v>2020</v>
      </c>
      <c r="G6" s="56"/>
      <c r="H6" s="56">
        <v>2021</v>
      </c>
      <c r="I6" s="56"/>
      <c r="J6" s="56">
        <v>2022</v>
      </c>
      <c r="K6" s="56"/>
    </row>
    <row r="7" spans="1:13" ht="25.5" x14ac:dyDescent="0.2">
      <c r="A7" s="3" t="s">
        <v>1</v>
      </c>
      <c r="B7" s="4" t="s">
        <v>2</v>
      </c>
      <c r="C7" s="4" t="s">
        <v>3</v>
      </c>
      <c r="D7" s="4" t="s">
        <v>2</v>
      </c>
      <c r="E7" s="4" t="s">
        <v>3</v>
      </c>
      <c r="F7" s="4" t="s">
        <v>2</v>
      </c>
      <c r="G7" s="4" t="s">
        <v>3</v>
      </c>
      <c r="H7" s="4" t="s">
        <v>2</v>
      </c>
      <c r="I7" s="4" t="s">
        <v>3</v>
      </c>
      <c r="J7" s="4" t="s">
        <v>2</v>
      </c>
      <c r="K7" s="4" t="s">
        <v>3</v>
      </c>
    </row>
    <row r="8" spans="1:13" x14ac:dyDescent="0.2">
      <c r="A8" s="59" t="s">
        <v>42</v>
      </c>
      <c r="B8" s="6">
        <v>1190</v>
      </c>
      <c r="C8" s="7">
        <v>0.69075630252100839</v>
      </c>
      <c r="D8" s="6">
        <v>1204</v>
      </c>
      <c r="E8" s="7">
        <v>0.71096345514950166</v>
      </c>
      <c r="F8" s="6">
        <v>1177</v>
      </c>
      <c r="G8" s="7">
        <v>0.70688190314358534</v>
      </c>
      <c r="H8" s="6">
        <v>1205</v>
      </c>
      <c r="I8" s="7">
        <v>0.67883817427385895</v>
      </c>
      <c r="J8" s="6">
        <v>1228</v>
      </c>
      <c r="K8" s="7">
        <v>0.6824104234527687</v>
      </c>
    </row>
    <row r="9" spans="1:13" x14ac:dyDescent="0.2">
      <c r="A9" s="62" t="s">
        <v>43</v>
      </c>
      <c r="B9" s="6">
        <v>2007</v>
      </c>
      <c r="C9" s="7">
        <v>0.66417538614848037</v>
      </c>
      <c r="D9" s="6">
        <v>1945</v>
      </c>
      <c r="E9" s="7">
        <v>0.65912596401028278</v>
      </c>
      <c r="F9" s="6">
        <v>1884</v>
      </c>
      <c r="G9" s="7">
        <v>0.67675159235668791</v>
      </c>
      <c r="H9" s="6">
        <v>1875</v>
      </c>
      <c r="I9" s="7">
        <v>0.67253333333333332</v>
      </c>
      <c r="J9" s="6">
        <v>1876</v>
      </c>
      <c r="K9" s="7">
        <v>0.68496801705756927</v>
      </c>
    </row>
    <row r="10" spans="1:13" x14ac:dyDescent="0.2">
      <c r="A10" s="62" t="s">
        <v>44</v>
      </c>
      <c r="B10" s="6">
        <v>1671</v>
      </c>
      <c r="C10" s="7">
        <v>0.64691801316576902</v>
      </c>
      <c r="D10" s="6">
        <v>1677</v>
      </c>
      <c r="E10" s="7">
        <v>0.65712581991651764</v>
      </c>
      <c r="F10" s="6">
        <v>1768</v>
      </c>
      <c r="G10" s="7">
        <v>0.64988687782805432</v>
      </c>
      <c r="H10" s="6">
        <v>1626</v>
      </c>
      <c r="I10" s="7">
        <v>0.67466174661746614</v>
      </c>
      <c r="J10" s="6">
        <v>1560</v>
      </c>
      <c r="K10" s="7">
        <v>0.65641025641025641</v>
      </c>
    </row>
    <row r="11" spans="1:13" x14ac:dyDescent="0.2">
      <c r="A11" s="63" t="s">
        <v>45</v>
      </c>
      <c r="B11" s="6">
        <v>3678</v>
      </c>
      <c r="C11" s="7">
        <v>0.65633496465470365</v>
      </c>
      <c r="D11" s="6">
        <v>3622</v>
      </c>
      <c r="E11" s="7">
        <v>0.65819988956377695</v>
      </c>
      <c r="F11" s="6">
        <v>3652</v>
      </c>
      <c r="G11" s="7">
        <v>0.66374589266155526</v>
      </c>
      <c r="H11" s="6">
        <v>3501</v>
      </c>
      <c r="I11" s="7">
        <v>0.67352185089974292</v>
      </c>
      <c r="J11" s="6">
        <v>3436</v>
      </c>
      <c r="K11" s="7">
        <v>0.67200232828870776</v>
      </c>
    </row>
    <row r="12" spans="1:13" x14ac:dyDescent="0.2">
      <c r="A12" s="62" t="s">
        <v>46</v>
      </c>
      <c r="B12" s="6">
        <v>5831</v>
      </c>
      <c r="C12" s="7">
        <v>0.61773280740867775</v>
      </c>
      <c r="D12" s="6">
        <v>5761</v>
      </c>
      <c r="E12" s="7">
        <v>0.62558583579239713</v>
      </c>
      <c r="F12" s="6">
        <v>5729</v>
      </c>
      <c r="G12" s="7">
        <v>0.62017804154302669</v>
      </c>
      <c r="H12" s="6">
        <v>5689</v>
      </c>
      <c r="I12" s="7">
        <v>0.61574969238882049</v>
      </c>
      <c r="J12" s="6">
        <v>5763</v>
      </c>
      <c r="K12" s="7">
        <v>0.60419920180461562</v>
      </c>
    </row>
    <row r="13" spans="1:13" x14ac:dyDescent="0.2">
      <c r="A13" s="62" t="s">
        <v>47</v>
      </c>
      <c r="B13" s="6">
        <v>5321</v>
      </c>
      <c r="C13" s="7">
        <v>0.60627701559857172</v>
      </c>
      <c r="D13" s="6">
        <v>5314</v>
      </c>
      <c r="E13" s="7">
        <v>0.59427926232593153</v>
      </c>
      <c r="F13" s="6">
        <v>5494</v>
      </c>
      <c r="G13" s="7">
        <v>0.61594466690935568</v>
      </c>
      <c r="H13" s="6">
        <v>5308</v>
      </c>
      <c r="I13" s="7">
        <v>0.60154483798040692</v>
      </c>
      <c r="J13" s="6">
        <v>5172</v>
      </c>
      <c r="K13" s="7">
        <v>0.60073472544470219</v>
      </c>
    </row>
    <row r="14" spans="1:13" x14ac:dyDescent="0.2">
      <c r="A14" s="62" t="s">
        <v>48</v>
      </c>
      <c r="B14" s="6">
        <v>4891</v>
      </c>
      <c r="C14" s="7">
        <v>0.59599263954201598</v>
      </c>
      <c r="D14" s="6">
        <v>4810</v>
      </c>
      <c r="E14" s="7">
        <v>0.59771309771309766</v>
      </c>
      <c r="F14" s="6">
        <v>4932</v>
      </c>
      <c r="G14" s="7">
        <v>0.58840227088402275</v>
      </c>
      <c r="H14" s="6">
        <v>4840</v>
      </c>
      <c r="I14" s="7">
        <v>0.6</v>
      </c>
      <c r="J14" s="6">
        <v>4648</v>
      </c>
      <c r="K14" s="7">
        <v>0.59337349397590367</v>
      </c>
    </row>
    <row r="15" spans="1:13" x14ac:dyDescent="0.2">
      <c r="A15" s="63" t="s">
        <v>49</v>
      </c>
      <c r="B15" s="6">
        <v>16043</v>
      </c>
      <c r="C15" s="7">
        <v>0.60730536682665337</v>
      </c>
      <c r="D15" s="6">
        <v>15885</v>
      </c>
      <c r="E15" s="7">
        <v>0.60667296191375508</v>
      </c>
      <c r="F15" s="6">
        <v>16155</v>
      </c>
      <c r="G15" s="7">
        <v>0.6090374497059734</v>
      </c>
      <c r="H15" s="6">
        <v>15837</v>
      </c>
      <c r="I15" s="7">
        <v>0.60617541200985037</v>
      </c>
      <c r="J15" s="6">
        <v>15583</v>
      </c>
      <c r="K15" s="7">
        <v>0.59982031701212857</v>
      </c>
    </row>
    <row r="16" spans="1:13" x14ac:dyDescent="0.2">
      <c r="A16" s="62" t="s">
        <v>50</v>
      </c>
      <c r="B16" s="6">
        <v>347</v>
      </c>
      <c r="C16" s="7">
        <v>0.31412103746397696</v>
      </c>
      <c r="D16" s="6">
        <v>348</v>
      </c>
      <c r="E16" s="7">
        <v>0.38793103448275862</v>
      </c>
      <c r="F16" s="6">
        <v>362</v>
      </c>
      <c r="G16" s="7">
        <v>0.39502762430939226</v>
      </c>
      <c r="H16" s="6">
        <v>278</v>
      </c>
      <c r="I16" s="7">
        <v>0.40287769784172661</v>
      </c>
      <c r="J16" s="6">
        <v>254</v>
      </c>
      <c r="K16" s="7">
        <v>0.48818897637795278</v>
      </c>
    </row>
    <row r="17" spans="1:11" x14ac:dyDescent="0.2">
      <c r="A17" s="64" t="s">
        <v>51</v>
      </c>
      <c r="B17" s="60">
        <v>21258</v>
      </c>
      <c r="C17" s="66">
        <v>0.61567409916266813</v>
      </c>
      <c r="D17" s="60">
        <v>21059</v>
      </c>
      <c r="E17" s="66">
        <v>0.61788309036516453</v>
      </c>
      <c r="F17" s="60">
        <v>21346</v>
      </c>
      <c r="G17" s="66">
        <v>0.62016302820200508</v>
      </c>
      <c r="H17" s="60">
        <v>20821</v>
      </c>
      <c r="I17" s="66">
        <v>0.6189904423418664</v>
      </c>
      <c r="J17" s="60">
        <v>20501</v>
      </c>
      <c r="K17" s="66">
        <v>0.6154821716013853</v>
      </c>
    </row>
    <row r="18" spans="1:11" x14ac:dyDescent="0.2">
      <c r="A18" s="30" t="s">
        <v>52</v>
      </c>
      <c r="B18" s="6">
        <v>180</v>
      </c>
      <c r="C18" s="7">
        <v>0.64444444444444449</v>
      </c>
      <c r="D18" s="6">
        <v>178</v>
      </c>
      <c r="E18" s="7">
        <v>0.6067415730337079</v>
      </c>
      <c r="F18" s="6">
        <v>207</v>
      </c>
      <c r="G18" s="7">
        <v>0.59420289855072461</v>
      </c>
      <c r="H18" s="6">
        <v>220</v>
      </c>
      <c r="I18" s="7">
        <v>0.55909090909090908</v>
      </c>
      <c r="J18" s="6">
        <v>258</v>
      </c>
      <c r="K18" s="7">
        <v>0.56976744186046513</v>
      </c>
    </row>
    <row r="19" spans="1:11" ht="25.5" x14ac:dyDescent="0.2">
      <c r="A19" s="9" t="s">
        <v>53</v>
      </c>
      <c r="B19" s="10">
        <v>21438</v>
      </c>
      <c r="C19" s="11">
        <v>0.61591566377460583</v>
      </c>
      <c r="D19" s="10">
        <v>21237</v>
      </c>
      <c r="E19" s="11">
        <v>0.61778970664406463</v>
      </c>
      <c r="F19" s="10">
        <v>21553</v>
      </c>
      <c r="G19" s="11">
        <v>0.61991370110889432</v>
      </c>
      <c r="H19" s="10">
        <v>21041</v>
      </c>
      <c r="I19" s="11">
        <v>0.6183641461907704</v>
      </c>
      <c r="J19" s="10">
        <v>20759</v>
      </c>
      <c r="K19" s="11">
        <v>0.61491401319909433</v>
      </c>
    </row>
    <row r="20" spans="1:11" x14ac:dyDescent="0.2">
      <c r="C20" s="7"/>
      <c r="E20" s="7"/>
      <c r="G20" s="7"/>
      <c r="I20" s="7"/>
      <c r="K20" s="7"/>
    </row>
    <row r="21" spans="1:11" x14ac:dyDescent="0.2">
      <c r="C21" s="7"/>
      <c r="E21" s="7"/>
      <c r="G21" s="7"/>
      <c r="I21" s="7"/>
      <c r="K21" s="7"/>
    </row>
    <row r="22" spans="1:11" x14ac:dyDescent="0.2">
      <c r="A22" s="2"/>
      <c r="B22" s="56">
        <v>2018</v>
      </c>
      <c r="C22" s="56"/>
      <c r="D22" s="56">
        <v>2019</v>
      </c>
      <c r="E22" s="56"/>
      <c r="F22" s="56">
        <v>2020</v>
      </c>
      <c r="G22" s="56"/>
      <c r="H22" s="56">
        <v>2021</v>
      </c>
      <c r="I22" s="56"/>
      <c r="J22" s="56">
        <v>2022</v>
      </c>
      <c r="K22" s="56"/>
    </row>
    <row r="23" spans="1:11" ht="25.5" x14ac:dyDescent="0.2">
      <c r="A23" s="12" t="s">
        <v>10</v>
      </c>
      <c r="B23" s="4" t="s">
        <v>2</v>
      </c>
      <c r="C23" s="4" t="s">
        <v>3</v>
      </c>
      <c r="D23" s="4" t="s">
        <v>2</v>
      </c>
      <c r="E23" s="4" t="s">
        <v>3</v>
      </c>
      <c r="F23" s="4" t="s">
        <v>2</v>
      </c>
      <c r="G23" s="4" t="s">
        <v>3</v>
      </c>
      <c r="H23" s="4" t="s">
        <v>2</v>
      </c>
      <c r="I23" s="4" t="s">
        <v>3</v>
      </c>
      <c r="J23" s="4" t="s">
        <v>2</v>
      </c>
      <c r="K23" s="4" t="s">
        <v>3</v>
      </c>
    </row>
    <row r="24" spans="1:11" x14ac:dyDescent="0.2">
      <c r="A24" s="59" t="s">
        <v>42</v>
      </c>
      <c r="B24" s="6">
        <v>779</v>
      </c>
      <c r="C24" s="7">
        <v>0.64441591784338892</v>
      </c>
      <c r="D24" s="6">
        <v>793</v>
      </c>
      <c r="E24" s="7">
        <v>0.61286254728877676</v>
      </c>
      <c r="F24" s="6">
        <v>751</v>
      </c>
      <c r="G24" s="7">
        <v>0.66444740346205056</v>
      </c>
      <c r="H24" s="6">
        <v>783</v>
      </c>
      <c r="I24" s="7">
        <v>0.66666666666666663</v>
      </c>
      <c r="J24" s="6">
        <v>805</v>
      </c>
      <c r="K24" s="7">
        <v>0.63726708074534166</v>
      </c>
    </row>
    <row r="25" spans="1:11" x14ac:dyDescent="0.2">
      <c r="A25" s="62" t="s">
        <v>43</v>
      </c>
      <c r="B25" s="6">
        <v>892</v>
      </c>
      <c r="C25" s="7">
        <v>0.52578475336322872</v>
      </c>
      <c r="D25" s="6">
        <v>925</v>
      </c>
      <c r="E25" s="7">
        <v>0.55567567567567566</v>
      </c>
      <c r="F25" s="6">
        <v>854</v>
      </c>
      <c r="G25" s="7">
        <v>0.5374707259953162</v>
      </c>
      <c r="H25" s="6">
        <v>802</v>
      </c>
      <c r="I25" s="7">
        <v>0.53990024937655856</v>
      </c>
      <c r="J25" s="6">
        <v>788</v>
      </c>
      <c r="K25" s="7">
        <v>0.5291878172588832</v>
      </c>
    </row>
    <row r="26" spans="1:11" x14ac:dyDescent="0.2">
      <c r="A26" s="62" t="s">
        <v>44</v>
      </c>
      <c r="B26" s="6">
        <v>778</v>
      </c>
      <c r="C26" s="7">
        <v>0.5295629820051414</v>
      </c>
      <c r="D26" s="6">
        <v>807</v>
      </c>
      <c r="E26" s="7">
        <v>0.53655514250309788</v>
      </c>
      <c r="F26" s="6">
        <v>877</v>
      </c>
      <c r="G26" s="7">
        <v>0.54732041049030788</v>
      </c>
      <c r="H26" s="6">
        <v>766</v>
      </c>
      <c r="I26" s="7">
        <v>0.53655352480417751</v>
      </c>
      <c r="J26" s="6">
        <v>745</v>
      </c>
      <c r="K26" s="7">
        <v>0.55838926174496639</v>
      </c>
    </row>
    <row r="27" spans="1:11" x14ac:dyDescent="0.2">
      <c r="A27" s="63" t="s">
        <v>45</v>
      </c>
      <c r="B27" s="6">
        <v>1670</v>
      </c>
      <c r="C27" s="7">
        <v>0.52754491017964067</v>
      </c>
      <c r="D27" s="6">
        <v>1732</v>
      </c>
      <c r="E27" s="7">
        <v>0.54676674364896072</v>
      </c>
      <c r="F27" s="6">
        <v>1731</v>
      </c>
      <c r="G27" s="7">
        <v>0.54246100519930673</v>
      </c>
      <c r="H27" s="6">
        <v>1568</v>
      </c>
      <c r="I27" s="7">
        <v>0.53826530612244894</v>
      </c>
      <c r="J27" s="6">
        <v>1533</v>
      </c>
      <c r="K27" s="7">
        <v>0.54337899543378998</v>
      </c>
    </row>
    <row r="28" spans="1:11" x14ac:dyDescent="0.2">
      <c r="A28" s="62" t="s">
        <v>46</v>
      </c>
      <c r="B28" s="6">
        <v>3752</v>
      </c>
      <c r="C28" s="7">
        <v>0.50906183368869939</v>
      </c>
      <c r="D28" s="6">
        <v>3748</v>
      </c>
      <c r="E28" s="7">
        <v>0.51227321237993595</v>
      </c>
      <c r="F28" s="6">
        <v>3726</v>
      </c>
      <c r="G28" s="7">
        <v>0.50375738056897479</v>
      </c>
      <c r="H28" s="6">
        <v>3707</v>
      </c>
      <c r="I28" s="7">
        <v>0.49581872133800919</v>
      </c>
      <c r="J28" s="6">
        <v>3743</v>
      </c>
      <c r="K28" s="7">
        <v>0.49639326743254075</v>
      </c>
    </row>
    <row r="29" spans="1:11" x14ac:dyDescent="0.2">
      <c r="A29" s="62" t="s">
        <v>47</v>
      </c>
      <c r="B29" s="6">
        <v>3461</v>
      </c>
      <c r="C29" s="7">
        <v>0.50505634209765959</v>
      </c>
      <c r="D29" s="6">
        <v>3608</v>
      </c>
      <c r="E29" s="7">
        <v>0.50332594235033257</v>
      </c>
      <c r="F29" s="6">
        <v>3624</v>
      </c>
      <c r="G29" s="7">
        <v>0.50331125827814571</v>
      </c>
      <c r="H29" s="6">
        <v>3548</v>
      </c>
      <c r="I29" s="7">
        <v>0.50028184892897409</v>
      </c>
      <c r="J29" s="6">
        <v>3504</v>
      </c>
      <c r="K29" s="7">
        <v>0.47888127853881279</v>
      </c>
    </row>
    <row r="30" spans="1:11" x14ac:dyDescent="0.2">
      <c r="A30" s="62" t="s">
        <v>48</v>
      </c>
      <c r="B30" s="6">
        <v>3320</v>
      </c>
      <c r="C30" s="7">
        <v>0.49367469879518072</v>
      </c>
      <c r="D30" s="6">
        <v>3245</v>
      </c>
      <c r="E30" s="7">
        <v>0.50046224961479202</v>
      </c>
      <c r="F30" s="6">
        <v>3352</v>
      </c>
      <c r="G30" s="7">
        <v>0.5</v>
      </c>
      <c r="H30" s="6">
        <v>3367</v>
      </c>
      <c r="I30" s="7">
        <v>0.49599049599049599</v>
      </c>
      <c r="J30" s="6">
        <v>3277</v>
      </c>
      <c r="K30" s="7">
        <v>0.49008239243210255</v>
      </c>
    </row>
    <row r="31" spans="1:11" x14ac:dyDescent="0.2">
      <c r="A31" s="63" t="s">
        <v>49</v>
      </c>
      <c r="B31" s="6">
        <v>10533</v>
      </c>
      <c r="C31" s="7">
        <v>0.50289566125510299</v>
      </c>
      <c r="D31" s="6">
        <v>10601</v>
      </c>
      <c r="E31" s="7">
        <v>0.50561267804924059</v>
      </c>
      <c r="F31" s="6">
        <v>10702</v>
      </c>
      <c r="G31" s="7">
        <v>0.50242945243879644</v>
      </c>
      <c r="H31" s="6">
        <v>10622</v>
      </c>
      <c r="I31" s="7">
        <v>0.49736396158915458</v>
      </c>
      <c r="J31" s="6">
        <v>10524</v>
      </c>
      <c r="K31" s="7">
        <v>0.48859749144811859</v>
      </c>
    </row>
    <row r="32" spans="1:11" x14ac:dyDescent="0.2">
      <c r="A32" s="62" t="s">
        <v>50</v>
      </c>
      <c r="B32" s="6">
        <v>146</v>
      </c>
      <c r="C32" s="7">
        <v>0.22602739726027396</v>
      </c>
      <c r="D32" s="6">
        <v>206</v>
      </c>
      <c r="E32" s="7">
        <v>0.33980582524271846</v>
      </c>
      <c r="F32" s="6">
        <v>203</v>
      </c>
      <c r="G32" s="7">
        <v>0.35960591133004927</v>
      </c>
      <c r="H32" s="6">
        <v>192</v>
      </c>
      <c r="I32" s="7">
        <v>0.35416666666666669</v>
      </c>
      <c r="J32" s="6">
        <v>159</v>
      </c>
      <c r="K32" s="7">
        <v>0.33962264150943394</v>
      </c>
    </row>
    <row r="33" spans="1:11" x14ac:dyDescent="0.2">
      <c r="A33" s="64" t="s">
        <v>51</v>
      </c>
      <c r="B33" s="60">
        <v>13128</v>
      </c>
      <c r="C33" s="66">
        <v>0.51134978671541742</v>
      </c>
      <c r="D33" s="60">
        <v>13332</v>
      </c>
      <c r="E33" s="66">
        <v>0.5147764776477648</v>
      </c>
      <c r="F33" s="60">
        <v>13387</v>
      </c>
      <c r="G33" s="66">
        <v>0.5145290206917158</v>
      </c>
      <c r="H33" s="60">
        <v>13165</v>
      </c>
      <c r="I33" s="66">
        <v>0.51021648309912648</v>
      </c>
      <c r="J33" s="60">
        <v>13021</v>
      </c>
      <c r="K33" s="66">
        <v>0.50241916903463635</v>
      </c>
    </row>
    <row r="34" spans="1:11" x14ac:dyDescent="0.2">
      <c r="A34" s="30" t="s">
        <v>52</v>
      </c>
      <c r="B34" s="6">
        <v>154</v>
      </c>
      <c r="C34" s="7">
        <v>0.56493506493506496</v>
      </c>
      <c r="D34" s="6">
        <v>156</v>
      </c>
      <c r="E34" s="7">
        <v>0.57051282051282048</v>
      </c>
      <c r="F34" s="6">
        <v>166</v>
      </c>
      <c r="G34" s="7">
        <v>0.60240963855421692</v>
      </c>
      <c r="H34" s="6">
        <v>161</v>
      </c>
      <c r="I34" s="7">
        <v>0.55900621118012417</v>
      </c>
      <c r="J34" s="6">
        <v>143</v>
      </c>
      <c r="K34" s="7">
        <v>0.53146853146853146</v>
      </c>
    </row>
    <row r="35" spans="1:11" s="61" customFormat="1" ht="25.5" x14ac:dyDescent="0.2">
      <c r="A35" s="14" t="s">
        <v>54</v>
      </c>
      <c r="B35" s="15">
        <v>13282</v>
      </c>
      <c r="C35" s="16">
        <v>0.51197108869146213</v>
      </c>
      <c r="D35" s="15">
        <v>13488</v>
      </c>
      <c r="E35" s="16">
        <v>0.51542111506524313</v>
      </c>
      <c r="F35" s="15">
        <v>13553</v>
      </c>
      <c r="G35" s="16">
        <v>0.51560540101822472</v>
      </c>
      <c r="H35" s="15">
        <v>13326</v>
      </c>
      <c r="I35" s="16">
        <v>0.5108059432687978</v>
      </c>
      <c r="J35" s="15">
        <v>13164</v>
      </c>
      <c r="K35" s="16">
        <v>0.50273473108477662</v>
      </c>
    </row>
    <row r="36" spans="1:11" x14ac:dyDescent="0.2">
      <c r="C36" s="7"/>
      <c r="E36" s="7"/>
      <c r="G36" s="7"/>
      <c r="I36" s="7"/>
      <c r="K36" s="7"/>
    </row>
    <row r="37" spans="1:11" s="61" customFormat="1" ht="25.5" x14ac:dyDescent="0.2">
      <c r="A37" s="14" t="s">
        <v>55</v>
      </c>
      <c r="B37" s="15">
        <v>787</v>
      </c>
      <c r="C37" s="16">
        <v>0.20330368487928843</v>
      </c>
      <c r="D37" s="15">
        <v>666</v>
      </c>
      <c r="E37" s="16">
        <v>0.19519519519519518</v>
      </c>
      <c r="F37" s="15">
        <v>701</v>
      </c>
      <c r="G37" s="16">
        <v>0.19543509272467904</v>
      </c>
      <c r="H37" s="15">
        <v>813</v>
      </c>
      <c r="I37" s="16">
        <v>0.18696186961869618</v>
      </c>
      <c r="J37" s="15">
        <v>311</v>
      </c>
      <c r="K37" s="16">
        <v>0.11254019292604502</v>
      </c>
    </row>
    <row r="38" spans="1:11" x14ac:dyDescent="0.2">
      <c r="C38" s="7"/>
      <c r="E38" s="7"/>
      <c r="G38" s="7"/>
      <c r="I38" s="7"/>
      <c r="K38" s="7"/>
    </row>
    <row r="39" spans="1:11" s="61" customFormat="1" x14ac:dyDescent="0.2">
      <c r="A39" s="67" t="s">
        <v>56</v>
      </c>
      <c r="B39" s="18">
        <v>14069</v>
      </c>
      <c r="C39" s="19">
        <v>0.49470466984149547</v>
      </c>
      <c r="D39" s="18">
        <v>14154</v>
      </c>
      <c r="E39" s="19">
        <v>0.50035325702981492</v>
      </c>
      <c r="F39" s="18">
        <v>14254</v>
      </c>
      <c r="G39" s="19">
        <v>0.49985968850848883</v>
      </c>
      <c r="H39" s="18">
        <v>14139</v>
      </c>
      <c r="I39" s="19">
        <v>0.49218473725157363</v>
      </c>
      <c r="J39" s="18">
        <v>13475</v>
      </c>
      <c r="K39" s="19">
        <v>0.49372912801484231</v>
      </c>
    </row>
    <row r="40" spans="1:11" x14ac:dyDescent="0.2">
      <c r="A40" s="65"/>
      <c r="C40" s="7"/>
      <c r="E40" s="7"/>
      <c r="G40" s="7"/>
      <c r="I40" s="7"/>
      <c r="K40" s="7"/>
    </row>
    <row r="41" spans="1:11" x14ac:dyDescent="0.2">
      <c r="A41" s="68" t="s">
        <v>57</v>
      </c>
      <c r="B41" s="69">
        <v>35507</v>
      </c>
      <c r="C41" s="70">
        <v>0.56788802208015321</v>
      </c>
      <c r="D41" s="69">
        <v>35391</v>
      </c>
      <c r="E41" s="70">
        <v>0.57082309061625836</v>
      </c>
      <c r="F41" s="69">
        <v>35807</v>
      </c>
      <c r="G41" s="70">
        <v>0.57212276929092076</v>
      </c>
      <c r="H41" s="69">
        <v>35180</v>
      </c>
      <c r="I41" s="70">
        <v>0.56765207504263782</v>
      </c>
      <c r="J41" s="69">
        <v>34234</v>
      </c>
      <c r="K41" s="70">
        <v>0.56721388093708014</v>
      </c>
    </row>
    <row r="43" spans="1:11" x14ac:dyDescent="0.2">
      <c r="A43" s="28" t="s">
        <v>58</v>
      </c>
    </row>
    <row r="44" spans="1:11" x14ac:dyDescent="0.2">
      <c r="A44" s="28" t="s">
        <v>15</v>
      </c>
    </row>
    <row r="45" spans="1:11" x14ac:dyDescent="0.2">
      <c r="A45" s="28" t="s">
        <v>16</v>
      </c>
    </row>
    <row r="46" spans="1:11" x14ac:dyDescent="0.2">
      <c r="A46" s="28" t="s">
        <v>41</v>
      </c>
    </row>
  </sheetData>
  <mergeCells count="11">
    <mergeCell ref="A3:K3"/>
    <mergeCell ref="B6:C6"/>
    <mergeCell ref="D6:E6"/>
    <mergeCell ref="F6:G6"/>
    <mergeCell ref="H6:I6"/>
    <mergeCell ref="J6:K6"/>
    <mergeCell ref="B22:C22"/>
    <mergeCell ref="D22:E22"/>
    <mergeCell ref="F22:G22"/>
    <mergeCell ref="H22:I22"/>
    <mergeCell ref="J22:K22"/>
  </mergeCells>
  <pageMargins left="0.70866141732283505" right="0.70866141732283505" top="0.74803149606299202" bottom="0.74803149606299202" header="0.31496062992126" footer="0.31496062992126"/>
  <pageSetup paperSize="9" scale="73" fitToHeight="0" orientation="landscape" cellComments="atEnd" r:id="rId1"/>
  <headerFooter alignWithMargins="0">
    <oddHeader>&amp;L&amp;D&amp;RRECTORAT DE NANTES
SEPP</oddHeader>
    <oddFooter>&amp;L&amp;G&amp;R&amp;P/&amp;N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Evolution Clg</vt:lpstr>
      <vt:lpstr>Evolution Voie GT</vt:lpstr>
      <vt:lpstr>Evolution Voie LP</vt:lpstr>
    </vt:vector>
  </TitlesOfParts>
  <Company>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Buscail Sandrine</dc:creator>
  <cp:lastModifiedBy>Buscail Sandrine</cp:lastModifiedBy>
  <cp:lastPrinted>2023-02-13T13:06:10Z</cp:lastPrinted>
  <dcterms:created xsi:type="dcterms:W3CDTF">2023-02-13T12:02:13Z</dcterms:created>
  <dcterms:modified xsi:type="dcterms:W3CDTF">2023-02-13T13:32:31Z</dcterms:modified>
</cp:coreProperties>
</file>