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19\Documents pour mise en ligne\"/>
    </mc:Choice>
  </mc:AlternateContent>
  <bookViews>
    <workbookView xWindow="0" yWindow="0" windowWidth="28800" windowHeight="12000" activeTab="2"/>
    <workbookView xWindow="0" yWindow="0" windowWidth="28800" windowHeight="11400" activeTab="5"/>
  </bookViews>
  <sheets>
    <sheet name="ACADEMIE" sheetId="9" r:id="rId1"/>
    <sheet name="44" sheetId="20" r:id="rId2"/>
    <sheet name="49" sheetId="16" r:id="rId3"/>
    <sheet name="53" sheetId="17" r:id="rId4"/>
    <sheet name="72" sheetId="18" r:id="rId5"/>
    <sheet name="85" sheetId="19" r:id="rId6"/>
  </sheets>
  <calcPr calcId="162913"/>
</workbook>
</file>

<file path=xl/calcChain.xml><?xml version="1.0" encoding="utf-8"?>
<calcChain xmlns="http://schemas.openxmlformats.org/spreadsheetml/2006/main">
  <c r="G43" i="9" l="1"/>
  <c r="K43" i="9"/>
  <c r="O43" i="9"/>
  <c r="I44" i="9"/>
  <c r="M44" i="9"/>
  <c r="E44" i="9"/>
  <c r="H42" i="18"/>
  <c r="L42" i="18"/>
  <c r="F43" i="18"/>
  <c r="J43" i="18"/>
  <c r="N43" i="18"/>
  <c r="H44" i="18"/>
  <c r="L44" i="18"/>
  <c r="G42" i="19"/>
  <c r="I42" i="19"/>
  <c r="K42" i="19"/>
  <c r="M42" i="19"/>
  <c r="O42" i="19"/>
  <c r="G43" i="19"/>
  <c r="I43" i="19"/>
  <c r="K43" i="19"/>
  <c r="M43" i="19"/>
  <c r="O43" i="19"/>
  <c r="G44" i="19"/>
  <c r="I44" i="19"/>
  <c r="K44" i="19"/>
  <c r="M44" i="19"/>
  <c r="O44" i="19"/>
  <c r="E44" i="19"/>
  <c r="E42" i="17"/>
  <c r="E42" i="19"/>
  <c r="F39" i="19"/>
  <c r="G39" i="19"/>
  <c r="H39" i="19"/>
  <c r="I39" i="19"/>
  <c r="J39" i="19"/>
  <c r="K39" i="19"/>
  <c r="L39" i="19"/>
  <c r="M39" i="19"/>
  <c r="N39" i="19"/>
  <c r="O39" i="19"/>
  <c r="F40" i="19"/>
  <c r="G40" i="19"/>
  <c r="H40" i="19"/>
  <c r="I40" i="19"/>
  <c r="J40" i="19"/>
  <c r="K40" i="19"/>
  <c r="L40" i="19"/>
  <c r="M40" i="19"/>
  <c r="N40" i="19"/>
  <c r="O40" i="19"/>
  <c r="E40" i="19"/>
  <c r="F33" i="18"/>
  <c r="F42" i="18" s="1"/>
  <c r="G33" i="18"/>
  <c r="G42" i="18" s="1"/>
  <c r="H33" i="18"/>
  <c r="I33" i="18"/>
  <c r="I42" i="18" s="1"/>
  <c r="J33" i="18"/>
  <c r="J42" i="18" s="1"/>
  <c r="K33" i="18"/>
  <c r="K42" i="18" s="1"/>
  <c r="L33" i="18"/>
  <c r="M33" i="18"/>
  <c r="M42" i="18" s="1"/>
  <c r="N33" i="18"/>
  <c r="N42" i="18" s="1"/>
  <c r="O33" i="18"/>
  <c r="O42" i="18" s="1"/>
  <c r="F34" i="18"/>
  <c r="G34" i="18"/>
  <c r="G43" i="18" s="1"/>
  <c r="H34" i="18"/>
  <c r="H43" i="18" s="1"/>
  <c r="I34" i="18"/>
  <c r="I43" i="18" s="1"/>
  <c r="J34" i="18"/>
  <c r="K34" i="18"/>
  <c r="K43" i="18" s="1"/>
  <c r="L34" i="18"/>
  <c r="L43" i="18" s="1"/>
  <c r="M34" i="18"/>
  <c r="M43" i="18" s="1"/>
  <c r="N34" i="18"/>
  <c r="O34" i="18"/>
  <c r="O43" i="18" s="1"/>
  <c r="F35" i="18"/>
  <c r="F44" i="18" s="1"/>
  <c r="G35" i="18"/>
  <c r="G44" i="18" s="1"/>
  <c r="H35" i="18"/>
  <c r="I35" i="18"/>
  <c r="I44" i="18" s="1"/>
  <c r="J35" i="18"/>
  <c r="J44" i="18" s="1"/>
  <c r="K35" i="18"/>
  <c r="K44" i="18" s="1"/>
  <c r="L35" i="18"/>
  <c r="M35" i="18"/>
  <c r="M44" i="18" s="1"/>
  <c r="N35" i="18"/>
  <c r="N44" i="18" s="1"/>
  <c r="O35" i="18"/>
  <c r="O44" i="18" s="1"/>
  <c r="F36" i="18"/>
  <c r="G36" i="18"/>
  <c r="H36" i="18"/>
  <c r="I36" i="18"/>
  <c r="J36" i="18"/>
  <c r="K36" i="18"/>
  <c r="L36" i="18"/>
  <c r="M36" i="18"/>
  <c r="N36" i="18"/>
  <c r="O36" i="18"/>
  <c r="F37" i="18"/>
  <c r="G37" i="18"/>
  <c r="H37" i="18"/>
  <c r="I37" i="18"/>
  <c r="J37" i="18"/>
  <c r="K37" i="18"/>
  <c r="L37" i="18"/>
  <c r="M37" i="18"/>
  <c r="N37" i="18"/>
  <c r="O37" i="18"/>
  <c r="F38" i="18"/>
  <c r="G38" i="18"/>
  <c r="H38" i="18"/>
  <c r="I38" i="18"/>
  <c r="J38" i="18"/>
  <c r="K38" i="18"/>
  <c r="L38" i="18"/>
  <c r="M38" i="18"/>
  <c r="N38" i="18"/>
  <c r="O38" i="18"/>
  <c r="F39" i="18"/>
  <c r="G39" i="18"/>
  <c r="H39" i="18"/>
  <c r="I39" i="18"/>
  <c r="J39" i="18"/>
  <c r="K39" i="18"/>
  <c r="L39" i="18"/>
  <c r="M39" i="18"/>
  <c r="N39" i="18"/>
  <c r="O39" i="18"/>
  <c r="F40" i="18"/>
  <c r="G40" i="18"/>
  <c r="H40" i="18"/>
  <c r="I40" i="18"/>
  <c r="J40" i="18"/>
  <c r="K40" i="18"/>
  <c r="L40" i="18"/>
  <c r="M40" i="18"/>
  <c r="N40" i="18"/>
  <c r="O40" i="18"/>
  <c r="E34" i="18"/>
  <c r="E43" i="18" s="1"/>
  <c r="E35" i="18"/>
  <c r="E44" i="18" s="1"/>
  <c r="E36" i="18"/>
  <c r="E37" i="18"/>
  <c r="E38" i="18"/>
  <c r="E39" i="18"/>
  <c r="E40" i="18"/>
  <c r="E33" i="18"/>
  <c r="E42" i="18" s="1"/>
  <c r="F33" i="17"/>
  <c r="F42" i="17" s="1"/>
  <c r="G33" i="17"/>
  <c r="G42" i="17" s="1"/>
  <c r="H33" i="17"/>
  <c r="H42" i="17" s="1"/>
  <c r="I33" i="17"/>
  <c r="I42" i="17" s="1"/>
  <c r="J33" i="17"/>
  <c r="J42" i="17" s="1"/>
  <c r="K33" i="17"/>
  <c r="K42" i="17" s="1"/>
  <c r="L33" i="17"/>
  <c r="L42" i="17" s="1"/>
  <c r="M33" i="17"/>
  <c r="M42" i="17" s="1"/>
  <c r="N33" i="17"/>
  <c r="N42" i="17" s="1"/>
  <c r="O33" i="17"/>
  <c r="O42" i="17" s="1"/>
  <c r="F34" i="17"/>
  <c r="F43" i="17" s="1"/>
  <c r="G34" i="17"/>
  <c r="G43" i="17" s="1"/>
  <c r="H34" i="17"/>
  <c r="H43" i="17" s="1"/>
  <c r="I34" i="17"/>
  <c r="I43" i="17" s="1"/>
  <c r="J34" i="17"/>
  <c r="J43" i="17" s="1"/>
  <c r="K34" i="17"/>
  <c r="K43" i="17" s="1"/>
  <c r="L34" i="17"/>
  <c r="L43" i="17" s="1"/>
  <c r="M34" i="17"/>
  <c r="M43" i="17" s="1"/>
  <c r="N34" i="17"/>
  <c r="N43" i="17" s="1"/>
  <c r="O34" i="17"/>
  <c r="O43" i="17" s="1"/>
  <c r="F35" i="17"/>
  <c r="F44" i="17" s="1"/>
  <c r="G35" i="17"/>
  <c r="G44" i="17" s="1"/>
  <c r="H35" i="17"/>
  <c r="H44" i="17" s="1"/>
  <c r="I35" i="17"/>
  <c r="I44" i="17" s="1"/>
  <c r="J35" i="17"/>
  <c r="J44" i="17" s="1"/>
  <c r="K35" i="17"/>
  <c r="K44" i="17" s="1"/>
  <c r="L35" i="17"/>
  <c r="L44" i="17" s="1"/>
  <c r="M35" i="17"/>
  <c r="M44" i="17" s="1"/>
  <c r="N35" i="17"/>
  <c r="N44" i="17" s="1"/>
  <c r="O35" i="17"/>
  <c r="O44" i="17" s="1"/>
  <c r="F36" i="17"/>
  <c r="G36" i="17"/>
  <c r="H36" i="17"/>
  <c r="I36" i="17"/>
  <c r="J36" i="17"/>
  <c r="K36" i="17"/>
  <c r="L36" i="17"/>
  <c r="L46" i="17" s="1"/>
  <c r="M36" i="17"/>
  <c r="N36" i="17"/>
  <c r="O36" i="17"/>
  <c r="F38" i="17"/>
  <c r="G38" i="17"/>
  <c r="H38" i="17"/>
  <c r="I38" i="17"/>
  <c r="J38" i="17"/>
  <c r="K38" i="17"/>
  <c r="L38" i="17"/>
  <c r="M38" i="17"/>
  <c r="N38" i="17"/>
  <c r="O38" i="17"/>
  <c r="F39" i="17"/>
  <c r="G39" i="17"/>
  <c r="H39" i="17"/>
  <c r="I39" i="17"/>
  <c r="J39" i="17"/>
  <c r="K39" i="17"/>
  <c r="L39" i="17"/>
  <c r="M39" i="17"/>
  <c r="N39" i="17"/>
  <c r="O39" i="17"/>
  <c r="F40" i="17"/>
  <c r="G40" i="17"/>
  <c r="H40" i="17"/>
  <c r="I40" i="17"/>
  <c r="J40" i="17"/>
  <c r="K40" i="17"/>
  <c r="L40" i="17"/>
  <c r="M40" i="17"/>
  <c r="N40" i="17"/>
  <c r="O40" i="17"/>
  <c r="E34" i="17"/>
  <c r="E43" i="17" s="1"/>
  <c r="E35" i="17"/>
  <c r="E44" i="17" s="1"/>
  <c r="E36" i="17"/>
  <c r="E38" i="17"/>
  <c r="E39" i="17"/>
  <c r="E40" i="17"/>
  <c r="E33" i="17"/>
  <c r="E37" i="16"/>
  <c r="E33" i="16"/>
  <c r="E42" i="16" s="1"/>
  <c r="E40" i="20"/>
  <c r="E37" i="20"/>
  <c r="E33" i="20"/>
  <c r="E42" i="20" s="1"/>
  <c r="E37" i="9"/>
  <c r="E35" i="9"/>
  <c r="E39" i="9"/>
  <c r="E36" i="9"/>
  <c r="E39" i="19"/>
  <c r="F33" i="19"/>
  <c r="F42" i="19" s="1"/>
  <c r="G33" i="19"/>
  <c r="H33" i="19"/>
  <c r="H42" i="19" s="1"/>
  <c r="I33" i="19"/>
  <c r="J33" i="19"/>
  <c r="J42" i="19" s="1"/>
  <c r="K33" i="19"/>
  <c r="L33" i="19"/>
  <c r="L42" i="19" s="1"/>
  <c r="M33" i="19"/>
  <c r="N33" i="19"/>
  <c r="N42" i="19" s="1"/>
  <c r="O33" i="19"/>
  <c r="F34" i="19"/>
  <c r="F43" i="19" s="1"/>
  <c r="G34" i="19"/>
  <c r="H34" i="19"/>
  <c r="H43" i="19" s="1"/>
  <c r="I34" i="19"/>
  <c r="J34" i="19"/>
  <c r="J43" i="19" s="1"/>
  <c r="K34" i="19"/>
  <c r="L34" i="19"/>
  <c r="L43" i="19" s="1"/>
  <c r="M34" i="19"/>
  <c r="N34" i="19"/>
  <c r="N43" i="19" s="1"/>
  <c r="O34" i="19"/>
  <c r="F35" i="19"/>
  <c r="F44" i="19" s="1"/>
  <c r="G35" i="19"/>
  <c r="H35" i="19"/>
  <c r="H44" i="19" s="1"/>
  <c r="I35" i="19"/>
  <c r="J35" i="19"/>
  <c r="J44" i="19" s="1"/>
  <c r="K35" i="19"/>
  <c r="L35" i="19"/>
  <c r="L44" i="19" s="1"/>
  <c r="M35" i="19"/>
  <c r="N35" i="19"/>
  <c r="N44" i="19" s="1"/>
  <c r="O35" i="19"/>
  <c r="F36" i="19"/>
  <c r="G36" i="19"/>
  <c r="H36" i="19"/>
  <c r="I36" i="19"/>
  <c r="J36" i="19"/>
  <c r="K36" i="19"/>
  <c r="L36" i="19"/>
  <c r="M36" i="19"/>
  <c r="N36" i="19"/>
  <c r="O36" i="19"/>
  <c r="F37" i="19"/>
  <c r="G37" i="19"/>
  <c r="H37" i="19"/>
  <c r="I37" i="19"/>
  <c r="J37" i="19"/>
  <c r="K37" i="19"/>
  <c r="L37" i="19"/>
  <c r="M37" i="19"/>
  <c r="N37" i="19"/>
  <c r="O37" i="19"/>
  <c r="F38" i="19"/>
  <c r="G38" i="19"/>
  <c r="H38" i="19"/>
  <c r="I38" i="19"/>
  <c r="J38" i="19"/>
  <c r="K38" i="19"/>
  <c r="L38" i="19"/>
  <c r="M38" i="19"/>
  <c r="N38" i="19"/>
  <c r="O38" i="19"/>
  <c r="E34" i="19"/>
  <c r="E43" i="19" s="1"/>
  <c r="E35" i="19"/>
  <c r="E36" i="19"/>
  <c r="E37" i="19"/>
  <c r="E38" i="19"/>
  <c r="E33" i="19"/>
  <c r="E40" i="16"/>
  <c r="E34" i="16"/>
  <c r="F34" i="16"/>
  <c r="F43" i="16" s="1"/>
  <c r="G34" i="16"/>
  <c r="H34" i="16"/>
  <c r="H43" i="16" s="1"/>
  <c r="I34" i="16"/>
  <c r="J34" i="16"/>
  <c r="J43" i="16" s="1"/>
  <c r="K34" i="16"/>
  <c r="L34" i="16"/>
  <c r="L43" i="16" s="1"/>
  <c r="M34" i="16"/>
  <c r="N34" i="16"/>
  <c r="N43" i="16" s="1"/>
  <c r="O34" i="16"/>
  <c r="E35" i="16"/>
  <c r="E44" i="16" s="1"/>
  <c r="F35" i="16"/>
  <c r="F44" i="16" s="1"/>
  <c r="G35" i="16"/>
  <c r="G44" i="16" s="1"/>
  <c r="H35" i="16"/>
  <c r="H44" i="16" s="1"/>
  <c r="I35" i="16"/>
  <c r="I44" i="16" s="1"/>
  <c r="J35" i="16"/>
  <c r="J44" i="16" s="1"/>
  <c r="K35" i="16"/>
  <c r="K44" i="16" s="1"/>
  <c r="L35" i="16"/>
  <c r="L44" i="16" s="1"/>
  <c r="M35" i="16"/>
  <c r="M44" i="16" s="1"/>
  <c r="N35" i="16"/>
  <c r="N44" i="16" s="1"/>
  <c r="O35" i="16"/>
  <c r="O44" i="16" s="1"/>
  <c r="E36" i="16"/>
  <c r="F36" i="16"/>
  <c r="G36" i="16"/>
  <c r="H36" i="16"/>
  <c r="I36" i="16"/>
  <c r="J36" i="16"/>
  <c r="K36" i="16"/>
  <c r="L36" i="16"/>
  <c r="M36" i="16"/>
  <c r="N36" i="16"/>
  <c r="O36" i="16"/>
  <c r="F37" i="16"/>
  <c r="G37" i="16"/>
  <c r="G42" i="16" s="1"/>
  <c r="H37" i="16"/>
  <c r="I37" i="16"/>
  <c r="J37" i="16"/>
  <c r="K37" i="16"/>
  <c r="K42" i="16" s="1"/>
  <c r="L37" i="16"/>
  <c r="M37" i="16"/>
  <c r="N37" i="16"/>
  <c r="O37" i="16"/>
  <c r="O42" i="16" s="1"/>
  <c r="E38" i="16"/>
  <c r="E43" i="16" s="1"/>
  <c r="F38" i="16"/>
  <c r="G38" i="16"/>
  <c r="G43" i="16" s="1"/>
  <c r="H38" i="16"/>
  <c r="I38" i="16"/>
  <c r="I43" i="16" s="1"/>
  <c r="J38" i="16"/>
  <c r="K38" i="16"/>
  <c r="K43" i="16" s="1"/>
  <c r="L38" i="16"/>
  <c r="M38" i="16"/>
  <c r="M43" i="16" s="1"/>
  <c r="N38" i="16"/>
  <c r="O38" i="16"/>
  <c r="O43" i="16" s="1"/>
  <c r="E39" i="16"/>
  <c r="F39" i="16"/>
  <c r="G39" i="16"/>
  <c r="H39" i="16"/>
  <c r="I39" i="16"/>
  <c r="J39" i="16"/>
  <c r="K39" i="16"/>
  <c r="L39" i="16"/>
  <c r="M39" i="16"/>
  <c r="N39" i="16"/>
  <c r="O39" i="16"/>
  <c r="F40" i="16"/>
  <c r="G40" i="16"/>
  <c r="H40" i="16"/>
  <c r="I40" i="16"/>
  <c r="J40" i="16"/>
  <c r="K40" i="16"/>
  <c r="L40" i="16"/>
  <c r="M40" i="16"/>
  <c r="N40" i="16"/>
  <c r="O40" i="16"/>
  <c r="F33" i="16"/>
  <c r="F42" i="16" s="1"/>
  <c r="G33" i="16"/>
  <c r="H33" i="16"/>
  <c r="H42" i="16" s="1"/>
  <c r="I33" i="16"/>
  <c r="I42" i="16" s="1"/>
  <c r="J33" i="16"/>
  <c r="J42" i="16" s="1"/>
  <c r="K33" i="16"/>
  <c r="L33" i="16"/>
  <c r="L42" i="16" s="1"/>
  <c r="M33" i="16"/>
  <c r="M42" i="16" s="1"/>
  <c r="N33" i="16"/>
  <c r="N42" i="16" s="1"/>
  <c r="O33" i="16"/>
  <c r="E34" i="20"/>
  <c r="E43" i="20" s="1"/>
  <c r="F34" i="20"/>
  <c r="F43" i="20" s="1"/>
  <c r="G34" i="20"/>
  <c r="G43" i="20" s="1"/>
  <c r="H34" i="20"/>
  <c r="H43" i="20" s="1"/>
  <c r="I34" i="20"/>
  <c r="I43" i="20" s="1"/>
  <c r="J34" i="20"/>
  <c r="J43" i="20" s="1"/>
  <c r="K34" i="20"/>
  <c r="K43" i="20" s="1"/>
  <c r="L34" i="20"/>
  <c r="L43" i="20" s="1"/>
  <c r="M34" i="20"/>
  <c r="M43" i="20" s="1"/>
  <c r="N34" i="20"/>
  <c r="N43" i="20" s="1"/>
  <c r="O34" i="20"/>
  <c r="O43" i="20" s="1"/>
  <c r="E35" i="20"/>
  <c r="F35" i="20"/>
  <c r="F44" i="20" s="1"/>
  <c r="G35" i="20"/>
  <c r="H35" i="20"/>
  <c r="H44" i="20" s="1"/>
  <c r="I35" i="20"/>
  <c r="J35" i="20"/>
  <c r="J44" i="20" s="1"/>
  <c r="K35" i="20"/>
  <c r="L35" i="20"/>
  <c r="L44" i="20" s="1"/>
  <c r="M35" i="20"/>
  <c r="N35" i="20"/>
  <c r="N44" i="20" s="1"/>
  <c r="O35" i="20"/>
  <c r="E36" i="20"/>
  <c r="F36" i="20"/>
  <c r="G36" i="20"/>
  <c r="H36" i="20"/>
  <c r="I36" i="20"/>
  <c r="J36" i="20"/>
  <c r="K36" i="20"/>
  <c r="L36" i="20"/>
  <c r="M36" i="20"/>
  <c r="N36" i="20"/>
  <c r="O36" i="20"/>
  <c r="F37" i="20"/>
  <c r="G37" i="20"/>
  <c r="H37" i="20"/>
  <c r="I37" i="20"/>
  <c r="J37" i="20"/>
  <c r="K37" i="20"/>
  <c r="L37" i="20"/>
  <c r="M37" i="20"/>
  <c r="N37" i="20"/>
  <c r="O37" i="20"/>
  <c r="E38" i="20"/>
  <c r="F38" i="20"/>
  <c r="G38" i="20"/>
  <c r="H38" i="20"/>
  <c r="I38" i="20"/>
  <c r="J38" i="20"/>
  <c r="K38" i="20"/>
  <c r="L38" i="20"/>
  <c r="M38" i="20"/>
  <c r="N38" i="20"/>
  <c r="O38" i="20"/>
  <c r="E39" i="20"/>
  <c r="E44" i="20" s="1"/>
  <c r="F39" i="20"/>
  <c r="G39" i="20"/>
  <c r="G44" i="20" s="1"/>
  <c r="H39" i="20"/>
  <c r="I39" i="20"/>
  <c r="I44" i="20" s="1"/>
  <c r="J39" i="20"/>
  <c r="K39" i="20"/>
  <c r="K44" i="20" s="1"/>
  <c r="L39" i="20"/>
  <c r="M39" i="20"/>
  <c r="M44" i="20" s="1"/>
  <c r="N39" i="20"/>
  <c r="O39" i="20"/>
  <c r="O44" i="20" s="1"/>
  <c r="F40" i="20"/>
  <c r="G40" i="20"/>
  <c r="H40" i="20"/>
  <c r="I40" i="20"/>
  <c r="I46" i="20" s="1"/>
  <c r="J40" i="20"/>
  <c r="K40" i="20"/>
  <c r="L40" i="20"/>
  <c r="M40" i="20"/>
  <c r="M46" i="20" s="1"/>
  <c r="N40" i="20"/>
  <c r="O40" i="20"/>
  <c r="F33" i="20"/>
  <c r="F42" i="20" s="1"/>
  <c r="G33" i="20"/>
  <c r="G42" i="20" s="1"/>
  <c r="H33" i="20"/>
  <c r="H42" i="20" s="1"/>
  <c r="I33" i="20"/>
  <c r="I42" i="20" s="1"/>
  <c r="J33" i="20"/>
  <c r="J42" i="20" s="1"/>
  <c r="K33" i="20"/>
  <c r="K42" i="20" s="1"/>
  <c r="L33" i="20"/>
  <c r="L42" i="20" s="1"/>
  <c r="M33" i="20"/>
  <c r="M42" i="20" s="1"/>
  <c r="N33" i="20"/>
  <c r="N42" i="20" s="1"/>
  <c r="O33" i="20"/>
  <c r="O42" i="20" s="1"/>
  <c r="E38" i="9"/>
  <c r="E40" i="9" s="1"/>
  <c r="F38" i="9"/>
  <c r="G38" i="9"/>
  <c r="H38" i="9"/>
  <c r="I38" i="9"/>
  <c r="J38" i="9"/>
  <c r="K38" i="9"/>
  <c r="L38" i="9"/>
  <c r="M38" i="9"/>
  <c r="N38" i="9"/>
  <c r="O38" i="9"/>
  <c r="F39" i="9"/>
  <c r="G39" i="9"/>
  <c r="H39" i="9"/>
  <c r="I39" i="9"/>
  <c r="J39" i="9"/>
  <c r="K39" i="9"/>
  <c r="L39" i="9"/>
  <c r="M39" i="9"/>
  <c r="N39" i="9"/>
  <c r="O39" i="9"/>
  <c r="F37" i="9"/>
  <c r="G37" i="9"/>
  <c r="H37" i="9"/>
  <c r="H40" i="9" s="1"/>
  <c r="I37" i="9"/>
  <c r="I40" i="9" s="1"/>
  <c r="J37" i="9"/>
  <c r="K37" i="9"/>
  <c r="L37" i="9"/>
  <c r="L40" i="9" s="1"/>
  <c r="M37" i="9"/>
  <c r="M40" i="9" s="1"/>
  <c r="N37" i="9"/>
  <c r="O37" i="9"/>
  <c r="E34" i="9"/>
  <c r="E43" i="9" s="1"/>
  <c r="F34" i="9"/>
  <c r="F43" i="9" s="1"/>
  <c r="G34" i="9"/>
  <c r="H34" i="9"/>
  <c r="H43" i="9" s="1"/>
  <c r="I34" i="9"/>
  <c r="I43" i="9" s="1"/>
  <c r="J34" i="9"/>
  <c r="J43" i="9" s="1"/>
  <c r="K34" i="9"/>
  <c r="L34" i="9"/>
  <c r="L43" i="9" s="1"/>
  <c r="M34" i="9"/>
  <c r="M43" i="9" s="1"/>
  <c r="N34" i="9"/>
  <c r="N43" i="9" s="1"/>
  <c r="O34" i="9"/>
  <c r="F35" i="9"/>
  <c r="F44" i="9" s="1"/>
  <c r="G35" i="9"/>
  <c r="G44" i="9" s="1"/>
  <c r="H35" i="9"/>
  <c r="H44" i="9" s="1"/>
  <c r="I35" i="9"/>
  <c r="J35" i="9"/>
  <c r="J44" i="9" s="1"/>
  <c r="K35" i="9"/>
  <c r="K44" i="9" s="1"/>
  <c r="L35" i="9"/>
  <c r="L44" i="9" s="1"/>
  <c r="M35" i="9"/>
  <c r="N35" i="9"/>
  <c r="N44" i="9" s="1"/>
  <c r="O35" i="9"/>
  <c r="O44" i="9" s="1"/>
  <c r="F33" i="9"/>
  <c r="F42" i="9" s="1"/>
  <c r="G33" i="9"/>
  <c r="G42" i="9" s="1"/>
  <c r="H33" i="9"/>
  <c r="H42" i="9" s="1"/>
  <c r="I33" i="9"/>
  <c r="J33" i="9"/>
  <c r="J42" i="9" s="1"/>
  <c r="K33" i="9"/>
  <c r="K42" i="9" s="1"/>
  <c r="L33" i="9"/>
  <c r="M33" i="9"/>
  <c r="N33" i="9"/>
  <c r="N42" i="9" s="1"/>
  <c r="O33" i="9"/>
  <c r="O42" i="9" s="1"/>
  <c r="E33" i="9"/>
  <c r="E42" i="9" s="1"/>
  <c r="H46" i="16" l="1"/>
  <c r="E46" i="16"/>
  <c r="E46" i="9"/>
  <c r="M42" i="9"/>
  <c r="L42" i="9"/>
  <c r="I42" i="9"/>
  <c r="L36" i="9"/>
  <c r="L46" i="9" s="1"/>
  <c r="H36" i="9"/>
  <c r="H46" i="9" s="1"/>
  <c r="O36" i="9"/>
  <c r="K36" i="9"/>
  <c r="G36" i="9"/>
  <c r="N40" i="9"/>
  <c r="J40" i="9"/>
  <c r="F40" i="9"/>
  <c r="E46" i="20"/>
  <c r="L46" i="20"/>
  <c r="H46" i="20"/>
  <c r="M46" i="16"/>
  <c r="I46" i="16"/>
  <c r="O46" i="17"/>
  <c r="K46" i="17"/>
  <c r="G46" i="17"/>
  <c r="M46" i="17"/>
  <c r="I46" i="17"/>
  <c r="O46" i="20"/>
  <c r="K46" i="20"/>
  <c r="G46" i="20"/>
  <c r="L46" i="16"/>
  <c r="L46" i="19"/>
  <c r="H46" i="19"/>
  <c r="E46" i="17"/>
  <c r="H46" i="17"/>
  <c r="H46" i="18"/>
  <c r="N46" i="20"/>
  <c r="J46" i="20"/>
  <c r="F46" i="20"/>
  <c r="O46" i="16"/>
  <c r="K46" i="16"/>
  <c r="G46" i="16"/>
  <c r="L46" i="18"/>
  <c r="N46" i="16"/>
  <c r="J46" i="16"/>
  <c r="F46" i="16"/>
  <c r="E46" i="18"/>
  <c r="O46" i="18"/>
  <c r="K46" i="18"/>
  <c r="G46" i="18"/>
  <c r="N46" i="17"/>
  <c r="J46" i="17"/>
  <c r="F46" i="17"/>
  <c r="N46" i="18"/>
  <c r="J46" i="18"/>
  <c r="F46" i="18"/>
  <c r="M46" i="18"/>
  <c r="I46" i="18"/>
  <c r="O46" i="19"/>
  <c r="K46" i="19"/>
  <c r="G46" i="19"/>
  <c r="M46" i="19"/>
  <c r="I46" i="19"/>
  <c r="E46" i="19"/>
  <c r="N46" i="19"/>
  <c r="J46" i="19"/>
  <c r="F46" i="19"/>
  <c r="O40" i="9"/>
  <c r="K40" i="9"/>
  <c r="G40" i="9"/>
  <c r="M36" i="9"/>
  <c r="M46" i="9" s="1"/>
  <c r="I36" i="9"/>
  <c r="I46" i="9" s="1"/>
  <c r="N36" i="9"/>
  <c r="N46" i="9" s="1"/>
  <c r="J36" i="9"/>
  <c r="J46" i="9" s="1"/>
  <c r="F36" i="9"/>
  <c r="G46" i="9" l="1"/>
  <c r="K46" i="9"/>
  <c r="O46" i="9"/>
  <c r="F46" i="9"/>
</calcChain>
</file>

<file path=xl/sharedStrings.xml><?xml version="1.0" encoding="utf-8"?>
<sst xmlns="http://schemas.openxmlformats.org/spreadsheetml/2006/main" count="384" uniqueCount="49">
  <si>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</si>
  <si>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</si>
  <si>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</si>
  <si>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</si>
  <si>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</si>
  <si>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</si>
  <si>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</si>
  <si>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</si>
  <si>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</si>
  <si>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</si>
  <si>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</si>
  <si>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PRIVE</t>
  </si>
  <si>
    <t>PUBLIC</t>
  </si>
  <si>
    <t>FORMATION</t>
  </si>
  <si>
    <t>Champ : lycées publics et privés (sous et hors contrat), Ministère Education Nationale uniquement</t>
  </si>
  <si>
    <t>Les effectifs d'élèves en Lycée Général et Technologique par niveau de formation et par secteur</t>
  </si>
  <si>
    <t>Académie de Nantes</t>
  </si>
  <si>
    <t>Source : DEPP/BCP, univers "Elèves 2D formations détaillées" - Novembre 2019</t>
  </si>
  <si>
    <t>Loire-Atlantique</t>
  </si>
  <si>
    <t>Maine-et-Loire</t>
  </si>
  <si>
    <t>Mayenne</t>
  </si>
  <si>
    <t>Sarthe</t>
  </si>
  <si>
    <t>Vendée</t>
  </si>
  <si>
    <t>Voie Générale</t>
  </si>
  <si>
    <t>2NDE GT</t>
  </si>
  <si>
    <t>1ERE GENE</t>
  </si>
  <si>
    <t>TERM GENE</t>
  </si>
  <si>
    <t>Voie générale</t>
  </si>
  <si>
    <t>Voie Techno</t>
  </si>
  <si>
    <t>2NDE TECHNO</t>
  </si>
  <si>
    <t>1ERE TECHNO</t>
  </si>
  <si>
    <t>TERM TECHNO</t>
  </si>
  <si>
    <t>Total Public</t>
  </si>
  <si>
    <t>total Public</t>
  </si>
  <si>
    <t>total Privé</t>
  </si>
  <si>
    <t>total Prive</t>
  </si>
  <si>
    <t>Total Privé</t>
  </si>
  <si>
    <t>TOTAL Public</t>
  </si>
  <si>
    <t>TOTAL Privé</t>
  </si>
  <si>
    <t>Totale 1ere GT</t>
  </si>
  <si>
    <t>Totale TERM GT</t>
  </si>
  <si>
    <t>2NDE GENERALE</t>
  </si>
  <si>
    <t>Totale 2NDE GENERALE &amp; TECHNO</t>
  </si>
  <si>
    <t>Total voie Générale Public + Privé</t>
  </si>
  <si>
    <t>Total voie Techno Public + Privé</t>
  </si>
  <si>
    <t>Total 2NDE GENERALE &amp; TECHNO</t>
  </si>
  <si>
    <t>Total 1ere GT</t>
  </si>
  <si>
    <t>Total TERM GT</t>
  </si>
  <si>
    <t>TOTAL Voie GT Public + Privé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</si>
</sst>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1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3" fontId="2" fillId="0" borderId="3" xfId="0" applyNumberFormat="1" applyFont="1" applyBorder="1"/>
    <xf numFmtId="3" fontId="2" fillId="0" borderId="0" xfId="0" applyNumberFormat="1" applyFont="1"/>
    <xf numFmtId="3" fontId="3" fillId="3" borderId="3" xfId="0" applyNumberFormat="1" applyFont="1" applyFill="1" applyBorder="1"/>
    <xf numFmtId="3" fontId="2" fillId="0" borderId="0" xfId="2" applyNumberFormat="1" applyFont="1"/>
    <xf numFmtId="3" fontId="3" fillId="0" borderId="0" xfId="2" applyNumberFormat="1" applyFont="1"/>
    <xf numFmtId="3" fontId="2" fillId="0" borderId="3" xfId="2" applyNumberFormat="1" applyFont="1" applyBorder="1"/>
    <xf numFmtId="3" fontId="3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3" fontId="2" fillId="0" borderId="0" xfId="2" applyNumberFormat="1" applyFont="1"/>
    <xf numFmtId="3" fontId="2" fillId="0" borderId="3" xfId="0" applyNumberFormat="1" applyFont="1" applyFill="1" applyBorder="1"/>
    <xf numFmtId="3" fontId="2" fillId="0" borderId="0" xfId="0" applyNumberFormat="1" applyFont="1" applyFill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3" fontId="3" fillId="3" borderId="3" xfId="2" applyNumberFormat="1" applyFont="1" applyFill="1" applyBorder="1"/>
    <xf numFmtId="3" fontId="3" fillId="5" borderId="3" xfId="2" applyNumberFormat="1" applyFont="1" applyFill="1" applyBorder="1"/>
    <xf numFmtId="0" fontId="3" fillId="3" borderId="3" xfId="0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4" borderId="8" xfId="0" applyNumberFormat="1" applyFont="1" applyFill="1" applyBorder="1"/>
    <xf numFmtId="3" fontId="3" fillId="4" borderId="3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2" borderId="4" xfId="0" applyFont="1" applyFill="1" applyBorder="1"/>
    <xf numFmtId="0" fontId="3" fillId="2" borderId="7" xfId="0" applyFont="1" applyFill="1" applyBorder="1"/>
    <xf numFmtId="0" fontId="5" fillId="0" borderId="2" xfId="0" applyFont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/>
    </xf>
    <xf numFmtId="3" fontId="3" fillId="3" borderId="9" xfId="2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3" fontId="3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3" fontId="3" fillId="0" borderId="0" xfId="2" applyNumberFormat="1" applyFont="1" applyFill="1" applyBorder="1"/>
    <xf numFmtId="3" fontId="3" fillId="6" borderId="3" xfId="0" applyNumberFormat="1" applyFont="1" applyFill="1" applyBorder="1"/>
    <xf numFmtId="3" fontId="3" fillId="3" borderId="8" xfId="0" applyNumberFormat="1" applyFont="1" applyFill="1" applyBorder="1"/>
    <xf numFmtId="3" fontId="10" fillId="0" borderId="4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5" borderId="3" xfId="2" applyNumberFormat="1" applyFont="1" applyFill="1" applyBorder="1"/>
    <xf numFmtId="3" fontId="10" fillId="0" borderId="3" xfId="0" applyNumberFormat="1" applyFont="1" applyBorder="1" applyAlignment="1">
      <alignment horizontal="center" vertical="center"/>
    </xf>
    <xf numFmtId="3" fontId="11" fillId="0" borderId="2" xfId="0" applyNumberFormat="1" applyFont="1" applyBorder="1"/>
    <xf numFmtId="3" fontId="10" fillId="4" borderId="8" xfId="0" applyNumberFormat="1" applyFont="1" applyFill="1" applyBorder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3" fontId="10" fillId="4" borderId="3" xfId="0" applyNumberFormat="1" applyFont="1" applyFill="1" applyBorder="1"/>
    <xf numFmtId="0" fontId="10" fillId="3" borderId="2" xfId="0" applyFont="1" applyFill="1" applyBorder="1" applyAlignment="1">
      <alignment horizontal="center"/>
    </xf>
    <xf numFmtId="3" fontId="10" fillId="6" borderId="3" xfId="0" applyNumberFormat="1" applyFont="1" applyFill="1" applyBorder="1"/>
    <xf numFmtId="0" fontId="10" fillId="2" borderId="3" xfId="0" applyFont="1" applyFill="1" applyBorder="1" applyAlignment="1">
      <alignment horizontal="center"/>
    </xf>
    <xf numFmtId="3" fontId="11" fillId="0" borderId="0" xfId="0" applyNumberFormat="1" applyFont="1"/>
    <xf numFmtId="3" fontId="2" fillId="0" borderId="0" xfId="2" applyNumberFormat="1" applyFont="1" applyAlignment="1"/>
    <xf numFmtId="0" fontId="10" fillId="0" borderId="5" xfId="0" applyFont="1" applyFill="1" applyBorder="1" applyAlignment="1">
      <alignment horizontal="center"/>
    </xf>
    <xf numFmtId="3" fontId="11" fillId="0" borderId="3" xfId="2" applyNumberFormat="1" applyFont="1" applyBorder="1"/>
    <xf numFmtId="3" fontId="13" fillId="0" borderId="2" xfId="0" applyNumberFormat="1" applyFont="1" applyBorder="1"/>
    <xf numFmtId="3" fontId="13" fillId="0" borderId="3" xfId="0" applyNumberFormat="1" applyFont="1" applyBorder="1"/>
    <xf numFmtId="3" fontId="13" fillId="0" borderId="3" xfId="0" applyNumberFormat="1" applyFont="1" applyFill="1" applyBorder="1"/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3" fontId="11" fillId="0" borderId="4" xfId="2" applyNumberFormat="1" applyFont="1" applyBorder="1"/>
    <xf numFmtId="3" fontId="13" fillId="0" borderId="0" xfId="0" applyNumberFormat="1" applyFont="1"/>
    <xf numFmtId="3" fontId="11" fillId="0" borderId="3" xfId="0" applyNumberFormat="1" applyFont="1" applyFill="1" applyBorder="1"/>
    <xf numFmtId="3" fontId="14" fillId="4" borderId="8" xfId="0" applyNumberFormat="1" applyFont="1" applyFill="1" applyBorder="1"/>
    <xf numFmtId="3" fontId="14" fillId="4" borderId="3" xfId="0" applyNumberFormat="1" applyFont="1" applyFill="1" applyBorder="1"/>
    <xf numFmtId="3" fontId="14" fillId="6" borderId="3" xfId="0" applyNumberFormat="1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3" fontId="11" fillId="0" borderId="4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5" fillId="0" borderId="3" xfId="0" applyNumberFormat="1" applyFont="1" applyFill="1" applyBorder="1"/>
    <xf numFmtId="0" fontId="1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3" fontId="2" fillId="0" borderId="3" xfId="2" applyNumberFormat="1" applyFont="1" applyFill="1" applyBorder="1"/>
    <xf numFmtId="3" fontId="3" fillId="6" borderId="3" xfId="2" applyNumberFormat="1" applyFont="1" applyFill="1" applyBorder="1"/>
    <xf numFmtId="3" fontId="3" fillId="0" borderId="5" xfId="2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9"/>
  <sheetViews>
    <sheetView workbookViewId="0">
      <selection activeCell="C4" sqref="C4:O4"/>
    </sheetView>
    <sheetView workbookViewId="1"/>
  </sheetViews>
  <sheetFormatPr baseColWidth="10" defaultColWidth="13.42578125" defaultRowHeight="12.75" x14ac:dyDescent="0.2"/>
  <cols>
    <col min="1" max="1" width="6.28515625" style="9" customWidth="1"/>
    <col min="2" max="2" width="7" style="9" customWidth="1"/>
    <col min="3" max="3" width="13.42578125" style="9"/>
    <col min="4" max="4" width="14.85546875" style="9" customWidth="1"/>
    <col min="5" max="16384" width="13.42578125" style="9"/>
  </cols>
  <sheetData>
    <row r="1" spans="2:20" s="16" customFormat="1" x14ac:dyDescent="0.2"/>
    <row r="2" spans="2:20" s="15" customFormat="1" ht="18.75" x14ac:dyDescent="0.2">
      <c r="C2" s="19" t="s">
        <v>15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"/>
      <c r="Q2" s="2"/>
      <c r="R2" s="2"/>
      <c r="S2" s="2"/>
      <c r="T2" s="2"/>
    </row>
    <row r="3" spans="2:20" s="15" customFormat="1" x14ac:dyDescent="0.2">
      <c r="P3" s="3"/>
      <c r="Q3" s="3"/>
      <c r="R3" s="3"/>
      <c r="S3" s="3"/>
      <c r="T3" s="3"/>
    </row>
    <row r="4" spans="2:20" ht="15.75" x14ac:dyDescent="0.2">
      <c r="B4" s="61"/>
      <c r="C4" s="20" t="s">
        <v>16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20" s="16" customFormat="1" x14ac:dyDescent="0.2">
      <c r="B5" s="6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20" x14ac:dyDescent="0.2">
      <c r="B6" s="10"/>
      <c r="C6" s="10"/>
      <c r="D6" s="10"/>
      <c r="E6" s="10"/>
      <c r="F6" s="10"/>
      <c r="G6" s="10"/>
      <c r="H6" s="10"/>
      <c r="I6" s="10"/>
      <c r="J6" s="10"/>
      <c r="K6" s="10"/>
    </row>
    <row r="8" spans="2:20" x14ac:dyDescent="0.2">
      <c r="C8" s="21" t="s">
        <v>13</v>
      </c>
      <c r="D8" s="21"/>
      <c r="E8" s="1" t="s">
        <v>0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 t="s">
        <v>8</v>
      </c>
      <c r="N8" s="1" t="s">
        <v>9</v>
      </c>
      <c r="O8" s="1" t="s">
        <v>10</v>
      </c>
    </row>
    <row r="11" spans="2:20" x14ac:dyDescent="0.2">
      <c r="C11" s="46" t="s">
        <v>27</v>
      </c>
      <c r="D11" s="63" t="s">
        <v>24</v>
      </c>
      <c r="E11" s="11">
        <v>15759</v>
      </c>
      <c r="F11" s="11">
        <v>16097</v>
      </c>
      <c r="G11" s="11">
        <v>16477</v>
      </c>
      <c r="H11" s="11">
        <v>16617</v>
      </c>
      <c r="I11" s="11">
        <v>17169</v>
      </c>
      <c r="J11" s="11">
        <v>17740</v>
      </c>
      <c r="K11" s="11">
        <v>19197</v>
      </c>
      <c r="L11" s="11">
        <v>18810</v>
      </c>
      <c r="M11" s="11">
        <v>18622</v>
      </c>
      <c r="N11" s="11">
        <v>18605</v>
      </c>
      <c r="O11" s="11">
        <v>18454</v>
      </c>
    </row>
    <row r="12" spans="2:20" x14ac:dyDescent="0.2">
      <c r="C12" s="47"/>
      <c r="D12" s="63" t="s">
        <v>25</v>
      </c>
      <c r="E12" s="11">
        <v>10519</v>
      </c>
      <c r="F12" s="11">
        <v>10579</v>
      </c>
      <c r="G12" s="11">
        <v>11114</v>
      </c>
      <c r="H12" s="11">
        <v>11259</v>
      </c>
      <c r="I12" s="11">
        <v>11255</v>
      </c>
      <c r="J12" s="11">
        <v>11826</v>
      </c>
      <c r="K12" s="11">
        <v>12453</v>
      </c>
      <c r="L12" s="11">
        <v>13329</v>
      </c>
      <c r="M12" s="11">
        <v>12901</v>
      </c>
      <c r="N12" s="11">
        <v>12959</v>
      </c>
      <c r="O12" s="11">
        <v>12976</v>
      </c>
    </row>
    <row r="13" spans="2:20" x14ac:dyDescent="0.2">
      <c r="C13" s="47"/>
      <c r="D13" s="63" t="s">
        <v>26</v>
      </c>
      <c r="E13" s="11">
        <v>10018</v>
      </c>
      <c r="F13" s="11">
        <v>10242</v>
      </c>
      <c r="G13" s="11">
        <v>10194</v>
      </c>
      <c r="H13" s="11">
        <v>10641</v>
      </c>
      <c r="I13" s="11">
        <v>10882</v>
      </c>
      <c r="J13" s="11">
        <v>11039</v>
      </c>
      <c r="K13" s="11">
        <v>11628</v>
      </c>
      <c r="L13" s="11">
        <v>12556</v>
      </c>
      <c r="M13" s="11">
        <v>13596</v>
      </c>
      <c r="N13" s="11">
        <v>13026</v>
      </c>
      <c r="O13" s="11">
        <v>13097</v>
      </c>
    </row>
    <row r="14" spans="2:20" s="10" customFormat="1" x14ac:dyDescent="0.2">
      <c r="C14" s="48"/>
      <c r="D14" s="49" t="s">
        <v>12</v>
      </c>
      <c r="E14" s="23">
        <v>36296</v>
      </c>
      <c r="F14" s="23">
        <v>36918</v>
      </c>
      <c r="G14" s="23">
        <v>37785</v>
      </c>
      <c r="H14" s="23">
        <v>38517</v>
      </c>
      <c r="I14" s="23">
        <v>39306</v>
      </c>
      <c r="J14" s="23">
        <v>40605</v>
      </c>
      <c r="K14" s="23">
        <v>43278</v>
      </c>
      <c r="L14" s="23">
        <v>44695</v>
      </c>
      <c r="M14" s="23">
        <v>45119</v>
      </c>
      <c r="N14" s="23">
        <v>44590</v>
      </c>
      <c r="O14" s="23">
        <v>44527</v>
      </c>
    </row>
    <row r="15" spans="2:20" x14ac:dyDescent="0.2">
      <c r="C15" s="50" t="s">
        <v>28</v>
      </c>
      <c r="D15" s="63" t="s">
        <v>29</v>
      </c>
      <c r="E15" s="11">
        <v>83</v>
      </c>
      <c r="F15" s="11">
        <v>85</v>
      </c>
      <c r="G15" s="11">
        <v>130</v>
      </c>
      <c r="H15" s="11">
        <v>123</v>
      </c>
      <c r="I15" s="11">
        <v>132</v>
      </c>
      <c r="J15" s="11">
        <v>128</v>
      </c>
      <c r="K15" s="11">
        <v>126</v>
      </c>
      <c r="L15" s="11">
        <v>116</v>
      </c>
      <c r="M15" s="11">
        <v>128</v>
      </c>
      <c r="N15" s="11">
        <v>116</v>
      </c>
      <c r="O15" s="11">
        <v>91</v>
      </c>
    </row>
    <row r="16" spans="2:20" x14ac:dyDescent="0.2">
      <c r="C16" s="50"/>
      <c r="D16" s="63" t="s">
        <v>30</v>
      </c>
      <c r="E16" s="11">
        <v>4521</v>
      </c>
      <c r="F16" s="11">
        <v>4423</v>
      </c>
      <c r="G16" s="11">
        <v>4223</v>
      </c>
      <c r="H16" s="11">
        <v>4204</v>
      </c>
      <c r="I16" s="11">
        <v>4275</v>
      </c>
      <c r="J16" s="11">
        <v>4298</v>
      </c>
      <c r="K16" s="11">
        <v>4577</v>
      </c>
      <c r="L16" s="11">
        <v>5291</v>
      </c>
      <c r="M16" s="11">
        <v>5294</v>
      </c>
      <c r="N16" s="11">
        <v>5108</v>
      </c>
      <c r="O16" s="11">
        <v>4847</v>
      </c>
    </row>
    <row r="17" spans="3:15" x14ac:dyDescent="0.2">
      <c r="C17" s="50"/>
      <c r="D17" s="63" t="s">
        <v>31</v>
      </c>
      <c r="E17" s="11">
        <v>4575</v>
      </c>
      <c r="F17" s="11">
        <v>4457</v>
      </c>
      <c r="G17" s="11">
        <v>4470</v>
      </c>
      <c r="H17" s="11">
        <v>4224</v>
      </c>
      <c r="I17" s="11">
        <v>4225</v>
      </c>
      <c r="J17" s="11">
        <v>4214</v>
      </c>
      <c r="K17" s="11">
        <v>4257</v>
      </c>
      <c r="L17" s="11">
        <v>4591</v>
      </c>
      <c r="M17" s="11">
        <v>5297</v>
      </c>
      <c r="N17" s="11">
        <v>5349</v>
      </c>
      <c r="O17" s="11">
        <v>5284</v>
      </c>
    </row>
    <row r="18" spans="3:15" s="10" customFormat="1" x14ac:dyDescent="0.2">
      <c r="C18" s="50"/>
      <c r="D18" s="49" t="s">
        <v>12</v>
      </c>
      <c r="E18" s="23">
        <v>9179</v>
      </c>
      <c r="F18" s="23">
        <v>8965</v>
      </c>
      <c r="G18" s="23">
        <v>8823</v>
      </c>
      <c r="H18" s="23">
        <v>8551</v>
      </c>
      <c r="I18" s="23">
        <v>8632</v>
      </c>
      <c r="J18" s="23">
        <v>8640</v>
      </c>
      <c r="K18" s="23">
        <v>8960</v>
      </c>
      <c r="L18" s="23">
        <v>9998</v>
      </c>
      <c r="M18" s="23">
        <v>10719</v>
      </c>
      <c r="N18" s="23">
        <v>10573</v>
      </c>
      <c r="O18" s="23">
        <v>10222</v>
      </c>
    </row>
    <row r="19" spans="3:15" s="10" customFormat="1" x14ac:dyDescent="0.2">
      <c r="C19" s="55" t="s">
        <v>37</v>
      </c>
      <c r="D19" s="55"/>
      <c r="E19" s="22">
        <v>45475</v>
      </c>
      <c r="F19" s="22">
        <v>45883</v>
      </c>
      <c r="G19" s="22">
        <v>46608</v>
      </c>
      <c r="H19" s="22">
        <v>47068</v>
      </c>
      <c r="I19" s="22">
        <v>47938</v>
      </c>
      <c r="J19" s="22">
        <v>49245</v>
      </c>
      <c r="K19" s="22">
        <v>52238</v>
      </c>
      <c r="L19" s="22">
        <v>54693</v>
      </c>
      <c r="M19" s="22">
        <v>55838</v>
      </c>
      <c r="N19" s="22">
        <v>55163</v>
      </c>
      <c r="O19" s="22">
        <v>54749</v>
      </c>
    </row>
    <row r="20" spans="3:15" x14ac:dyDescent="0.2">
      <c r="C20" s="46" t="s">
        <v>27</v>
      </c>
      <c r="D20" s="63" t="s">
        <v>24</v>
      </c>
      <c r="E20" s="11">
        <v>9743</v>
      </c>
      <c r="F20" s="11">
        <v>10060</v>
      </c>
      <c r="G20" s="11">
        <v>10406</v>
      </c>
      <c r="H20" s="11">
        <v>10335</v>
      </c>
      <c r="I20" s="11">
        <v>10593</v>
      </c>
      <c r="J20" s="11">
        <v>10778</v>
      </c>
      <c r="K20" s="11">
        <v>11356</v>
      </c>
      <c r="L20" s="11">
        <v>11551</v>
      </c>
      <c r="M20" s="11">
        <v>11685</v>
      </c>
      <c r="N20" s="11">
        <v>11717</v>
      </c>
      <c r="O20" s="11">
        <v>11932</v>
      </c>
    </row>
    <row r="21" spans="3:15" x14ac:dyDescent="0.2">
      <c r="C21" s="47"/>
      <c r="D21" s="63" t="s">
        <v>25</v>
      </c>
      <c r="E21" s="11">
        <v>6889</v>
      </c>
      <c r="F21" s="11">
        <v>6851</v>
      </c>
      <c r="G21" s="11">
        <v>7148</v>
      </c>
      <c r="H21" s="11">
        <v>7411</v>
      </c>
      <c r="I21" s="11">
        <v>7357</v>
      </c>
      <c r="J21" s="11">
        <v>7707</v>
      </c>
      <c r="K21" s="11">
        <v>7845</v>
      </c>
      <c r="L21" s="11">
        <v>8274</v>
      </c>
      <c r="M21" s="11">
        <v>8480</v>
      </c>
      <c r="N21" s="11">
        <v>8506</v>
      </c>
      <c r="O21" s="11">
        <v>8785</v>
      </c>
    </row>
    <row r="22" spans="3:15" x14ac:dyDescent="0.2">
      <c r="C22" s="47"/>
      <c r="D22" s="63" t="s">
        <v>26</v>
      </c>
      <c r="E22" s="11">
        <v>6608</v>
      </c>
      <c r="F22" s="11">
        <v>6598</v>
      </c>
      <c r="G22" s="11">
        <v>6607</v>
      </c>
      <c r="H22" s="11">
        <v>6823</v>
      </c>
      <c r="I22" s="11">
        <v>7073</v>
      </c>
      <c r="J22" s="11">
        <v>7159</v>
      </c>
      <c r="K22" s="11">
        <v>7493</v>
      </c>
      <c r="L22" s="11">
        <v>7664</v>
      </c>
      <c r="M22" s="11">
        <v>8161</v>
      </c>
      <c r="N22" s="11">
        <v>8247</v>
      </c>
      <c r="O22" s="11">
        <v>8298</v>
      </c>
    </row>
    <row r="23" spans="3:15" s="10" customFormat="1" x14ac:dyDescent="0.2">
      <c r="C23" s="48"/>
      <c r="D23" s="49" t="s">
        <v>11</v>
      </c>
      <c r="E23" s="23">
        <v>23240</v>
      </c>
      <c r="F23" s="23">
        <v>23509</v>
      </c>
      <c r="G23" s="23">
        <v>24161</v>
      </c>
      <c r="H23" s="23">
        <v>24569</v>
      </c>
      <c r="I23" s="23">
        <v>25023</v>
      </c>
      <c r="J23" s="23">
        <v>25644</v>
      </c>
      <c r="K23" s="23">
        <v>26694</v>
      </c>
      <c r="L23" s="23">
        <v>27489</v>
      </c>
      <c r="M23" s="23">
        <v>28326</v>
      </c>
      <c r="N23" s="23">
        <v>28470</v>
      </c>
      <c r="O23" s="23">
        <v>29015</v>
      </c>
    </row>
    <row r="24" spans="3:15" x14ac:dyDescent="0.2">
      <c r="C24" s="50" t="s">
        <v>28</v>
      </c>
      <c r="D24" s="63" t="s">
        <v>29</v>
      </c>
      <c r="E24" s="11">
        <v>95</v>
      </c>
      <c r="F24" s="11">
        <v>93</v>
      </c>
      <c r="G24" s="11">
        <v>85</v>
      </c>
      <c r="H24" s="11">
        <v>89</v>
      </c>
      <c r="I24" s="11">
        <v>85</v>
      </c>
      <c r="J24" s="11">
        <v>91</v>
      </c>
      <c r="K24" s="11">
        <v>82</v>
      </c>
      <c r="L24" s="11">
        <v>75</v>
      </c>
      <c r="M24" s="11">
        <v>62</v>
      </c>
      <c r="N24" s="11">
        <v>79</v>
      </c>
      <c r="O24" s="11">
        <v>56</v>
      </c>
    </row>
    <row r="25" spans="3:15" x14ac:dyDescent="0.2">
      <c r="C25" s="50"/>
      <c r="D25" s="63" t="s">
        <v>30</v>
      </c>
      <c r="E25" s="11">
        <v>2966</v>
      </c>
      <c r="F25" s="11">
        <v>2851</v>
      </c>
      <c r="G25" s="11">
        <v>2625</v>
      </c>
      <c r="H25" s="11">
        <v>2682</v>
      </c>
      <c r="I25" s="11">
        <v>2484</v>
      </c>
      <c r="J25" s="11">
        <v>2343</v>
      </c>
      <c r="K25" s="11">
        <v>2455</v>
      </c>
      <c r="L25" s="11">
        <v>2710</v>
      </c>
      <c r="M25" s="11">
        <v>2713</v>
      </c>
      <c r="N25" s="11">
        <v>2784</v>
      </c>
      <c r="O25" s="11">
        <v>2727</v>
      </c>
    </row>
    <row r="26" spans="3:15" x14ac:dyDescent="0.2">
      <c r="C26" s="50"/>
      <c r="D26" s="63" t="s">
        <v>31</v>
      </c>
      <c r="E26" s="11">
        <v>3010</v>
      </c>
      <c r="F26" s="11">
        <v>2885</v>
      </c>
      <c r="G26" s="11">
        <v>2853</v>
      </c>
      <c r="H26" s="11">
        <v>2598</v>
      </c>
      <c r="I26" s="11">
        <v>2658</v>
      </c>
      <c r="J26" s="11">
        <v>2472</v>
      </c>
      <c r="K26" s="11">
        <v>2365</v>
      </c>
      <c r="L26" s="11">
        <v>2467</v>
      </c>
      <c r="M26" s="11">
        <v>2665</v>
      </c>
      <c r="N26" s="11">
        <v>2706</v>
      </c>
      <c r="O26" s="11">
        <v>2778</v>
      </c>
    </row>
    <row r="27" spans="3:15" s="10" customFormat="1" x14ac:dyDescent="0.2">
      <c r="C27" s="50"/>
      <c r="D27" s="49" t="s">
        <v>11</v>
      </c>
      <c r="E27" s="23">
        <v>6071</v>
      </c>
      <c r="F27" s="23">
        <v>5829</v>
      </c>
      <c r="G27" s="23">
        <v>5563</v>
      </c>
      <c r="H27" s="23">
        <v>5369</v>
      </c>
      <c r="I27" s="23">
        <v>5227</v>
      </c>
      <c r="J27" s="23">
        <v>4906</v>
      </c>
      <c r="K27" s="23">
        <v>4902</v>
      </c>
      <c r="L27" s="23">
        <v>5252</v>
      </c>
      <c r="M27" s="23">
        <v>5440</v>
      </c>
      <c r="N27" s="23">
        <v>5569</v>
      </c>
      <c r="O27" s="23">
        <v>5561</v>
      </c>
    </row>
    <row r="28" spans="3:15" s="10" customFormat="1" x14ac:dyDescent="0.2">
      <c r="C28" s="55" t="s">
        <v>38</v>
      </c>
      <c r="D28" s="55"/>
      <c r="E28" s="22">
        <v>29311</v>
      </c>
      <c r="F28" s="22">
        <v>29338</v>
      </c>
      <c r="G28" s="22">
        <v>29724</v>
      </c>
      <c r="H28" s="22">
        <v>29938</v>
      </c>
      <c r="I28" s="22">
        <v>30250</v>
      </c>
      <c r="J28" s="22">
        <v>30550</v>
      </c>
      <c r="K28" s="22">
        <v>31596</v>
      </c>
      <c r="L28" s="22">
        <v>32741</v>
      </c>
      <c r="M28" s="22">
        <v>33766</v>
      </c>
      <c r="N28" s="22">
        <v>34039</v>
      </c>
      <c r="O28" s="22">
        <v>34576</v>
      </c>
    </row>
    <row r="29" spans="3:15" s="41" customFormat="1" x14ac:dyDescent="0.2"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1" spans="3:15" s="16" customFormat="1" x14ac:dyDescent="0.2">
      <c r="C31" s="21" t="s">
        <v>13</v>
      </c>
      <c r="D31" s="21"/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 t="s">
        <v>8</v>
      </c>
      <c r="N31" s="1" t="s">
        <v>9</v>
      </c>
      <c r="O31" s="1" t="s">
        <v>10</v>
      </c>
    </row>
    <row r="32" spans="3:15" s="16" customFormat="1" x14ac:dyDescent="0.2"/>
    <row r="33" spans="3:15" s="16" customFormat="1" x14ac:dyDescent="0.2">
      <c r="C33" s="46" t="s">
        <v>27</v>
      </c>
      <c r="D33" s="63" t="s">
        <v>24</v>
      </c>
      <c r="E33" s="11">
        <f>E11+E20</f>
        <v>25502</v>
      </c>
      <c r="F33" s="11">
        <f>F11+F20</f>
        <v>26157</v>
      </c>
      <c r="G33" s="11">
        <f>G11+G20</f>
        <v>26883</v>
      </c>
      <c r="H33" s="11">
        <f>H11+H20</f>
        <v>26952</v>
      </c>
      <c r="I33" s="11">
        <f>I11+I20</f>
        <v>27762</v>
      </c>
      <c r="J33" s="11">
        <f>J11+J20</f>
        <v>28518</v>
      </c>
      <c r="K33" s="11">
        <f>K11+K20</f>
        <v>30553</v>
      </c>
      <c r="L33" s="11">
        <f>L11+L20</f>
        <v>30361</v>
      </c>
      <c r="M33" s="11">
        <f>M11+M20</f>
        <v>30307</v>
      </c>
      <c r="N33" s="11">
        <f>N11+N20</f>
        <v>30322</v>
      </c>
      <c r="O33" s="11">
        <f>O11+O20</f>
        <v>30386</v>
      </c>
    </row>
    <row r="34" spans="3:15" s="16" customFormat="1" x14ac:dyDescent="0.2">
      <c r="C34" s="47"/>
      <c r="D34" s="63" t="s">
        <v>25</v>
      </c>
      <c r="E34" s="11">
        <f>E12+E21</f>
        <v>17408</v>
      </c>
      <c r="F34" s="11">
        <f>F12+F21</f>
        <v>17430</v>
      </c>
      <c r="G34" s="11">
        <f>G12+G21</f>
        <v>18262</v>
      </c>
      <c r="H34" s="11">
        <f>H12+H21</f>
        <v>18670</v>
      </c>
      <c r="I34" s="11">
        <f>I12+I21</f>
        <v>18612</v>
      </c>
      <c r="J34" s="11">
        <f>J12+J21</f>
        <v>19533</v>
      </c>
      <c r="K34" s="11">
        <f>K12+K21</f>
        <v>20298</v>
      </c>
      <c r="L34" s="11">
        <f>L12+L21</f>
        <v>21603</v>
      </c>
      <c r="M34" s="11">
        <f>M12+M21</f>
        <v>21381</v>
      </c>
      <c r="N34" s="11">
        <f>N12+N21</f>
        <v>21465</v>
      </c>
      <c r="O34" s="11">
        <f>O12+O21</f>
        <v>21761</v>
      </c>
    </row>
    <row r="35" spans="3:15" s="16" customFormat="1" x14ac:dyDescent="0.2">
      <c r="C35" s="47"/>
      <c r="D35" s="69" t="s">
        <v>26</v>
      </c>
      <c r="E35" s="11">
        <f>E13+E22</f>
        <v>16626</v>
      </c>
      <c r="F35" s="11">
        <f>F13+F22</f>
        <v>16840</v>
      </c>
      <c r="G35" s="11">
        <f>G13+G22</f>
        <v>16801</v>
      </c>
      <c r="H35" s="11">
        <f>H13+H22</f>
        <v>17464</v>
      </c>
      <c r="I35" s="11">
        <f>I13+I22</f>
        <v>17955</v>
      </c>
      <c r="J35" s="11">
        <f>J13+J22</f>
        <v>18198</v>
      </c>
      <c r="K35" s="11">
        <f>K13+K22</f>
        <v>19121</v>
      </c>
      <c r="L35" s="11">
        <f>L13+L22</f>
        <v>20220</v>
      </c>
      <c r="M35" s="11">
        <f>M13+M22</f>
        <v>21757</v>
      </c>
      <c r="N35" s="11">
        <f>N13+N22</f>
        <v>21273</v>
      </c>
      <c r="O35" s="11">
        <f>O13+O22</f>
        <v>21395</v>
      </c>
    </row>
    <row r="36" spans="3:15" s="16" customFormat="1" x14ac:dyDescent="0.2">
      <c r="C36" s="76" t="s">
        <v>43</v>
      </c>
      <c r="D36" s="77"/>
      <c r="E36" s="85">
        <f>SUM(E33:E35)</f>
        <v>59536</v>
      </c>
      <c r="F36" s="85">
        <f t="shared" ref="F36:O36" si="0">SUM(F33:F35)</f>
        <v>60427</v>
      </c>
      <c r="G36" s="85">
        <f t="shared" si="0"/>
        <v>61946</v>
      </c>
      <c r="H36" s="85">
        <f t="shared" si="0"/>
        <v>63086</v>
      </c>
      <c r="I36" s="85">
        <f t="shared" si="0"/>
        <v>64329</v>
      </c>
      <c r="J36" s="85">
        <f t="shared" si="0"/>
        <v>66249</v>
      </c>
      <c r="K36" s="85">
        <f t="shared" si="0"/>
        <v>69972</v>
      </c>
      <c r="L36" s="85">
        <f t="shared" si="0"/>
        <v>72184</v>
      </c>
      <c r="M36" s="85">
        <f t="shared" si="0"/>
        <v>73445</v>
      </c>
      <c r="N36" s="85">
        <f t="shared" si="0"/>
        <v>73060</v>
      </c>
      <c r="O36" s="85">
        <f t="shared" si="0"/>
        <v>73542</v>
      </c>
    </row>
    <row r="37" spans="3:15" s="16" customFormat="1" x14ac:dyDescent="0.2">
      <c r="C37" s="46" t="s">
        <v>28</v>
      </c>
      <c r="D37" s="63" t="s">
        <v>29</v>
      </c>
      <c r="E37" s="11">
        <f>E15+E24</f>
        <v>178</v>
      </c>
      <c r="F37" s="11">
        <f>F15+F24</f>
        <v>178</v>
      </c>
      <c r="G37" s="11">
        <f>G15+G24</f>
        <v>215</v>
      </c>
      <c r="H37" s="11">
        <f>H15+H24</f>
        <v>212</v>
      </c>
      <c r="I37" s="11">
        <f>I15+I24</f>
        <v>217</v>
      </c>
      <c r="J37" s="11">
        <f>J15+J24</f>
        <v>219</v>
      </c>
      <c r="K37" s="11">
        <f>K15+K24</f>
        <v>208</v>
      </c>
      <c r="L37" s="11">
        <f>L15+L24</f>
        <v>191</v>
      </c>
      <c r="M37" s="11">
        <f>M15+M24</f>
        <v>190</v>
      </c>
      <c r="N37" s="11">
        <f>N15+N24</f>
        <v>195</v>
      </c>
      <c r="O37" s="11">
        <f>O15+O24</f>
        <v>147</v>
      </c>
    </row>
    <row r="38" spans="3:15" s="16" customFormat="1" x14ac:dyDescent="0.2">
      <c r="C38" s="47"/>
      <c r="D38" s="63" t="s">
        <v>30</v>
      </c>
      <c r="E38" s="11">
        <f>E16+E25</f>
        <v>7487</v>
      </c>
      <c r="F38" s="11">
        <f>F16+F25</f>
        <v>7274</v>
      </c>
      <c r="G38" s="11">
        <f>G16+G25</f>
        <v>6848</v>
      </c>
      <c r="H38" s="11">
        <f>H16+H25</f>
        <v>6886</v>
      </c>
      <c r="I38" s="11">
        <f>I16+I25</f>
        <v>6759</v>
      </c>
      <c r="J38" s="11">
        <f>J16+J25</f>
        <v>6641</v>
      </c>
      <c r="K38" s="11">
        <f>K16+K25</f>
        <v>7032</v>
      </c>
      <c r="L38" s="11">
        <f>L16+L25</f>
        <v>8001</v>
      </c>
      <c r="M38" s="11">
        <f>M16+M25</f>
        <v>8007</v>
      </c>
      <c r="N38" s="11">
        <f>N16+N25</f>
        <v>7892</v>
      </c>
      <c r="O38" s="11">
        <f>O16+O25</f>
        <v>7574</v>
      </c>
    </row>
    <row r="39" spans="3:15" s="16" customFormat="1" x14ac:dyDescent="0.2">
      <c r="C39" s="48"/>
      <c r="D39" s="63" t="s">
        <v>31</v>
      </c>
      <c r="E39" s="11">
        <f>E17+E26</f>
        <v>7585</v>
      </c>
      <c r="F39" s="11">
        <f>F17+F26</f>
        <v>7342</v>
      </c>
      <c r="G39" s="11">
        <f>G17+G26</f>
        <v>7323</v>
      </c>
      <c r="H39" s="11">
        <f>H17+H26</f>
        <v>6822</v>
      </c>
      <c r="I39" s="11">
        <f>I17+I26</f>
        <v>6883</v>
      </c>
      <c r="J39" s="11">
        <f>J17+J26</f>
        <v>6686</v>
      </c>
      <c r="K39" s="11">
        <f>K17+K26</f>
        <v>6622</v>
      </c>
      <c r="L39" s="11">
        <f>L17+L26</f>
        <v>7058</v>
      </c>
      <c r="M39" s="11">
        <f>M17+M26</f>
        <v>7962</v>
      </c>
      <c r="N39" s="11">
        <f>N17+N26</f>
        <v>8055</v>
      </c>
      <c r="O39" s="11">
        <f>O17+O26</f>
        <v>8062</v>
      </c>
    </row>
    <row r="40" spans="3:15" s="16" customFormat="1" x14ac:dyDescent="0.2">
      <c r="C40" s="75" t="s">
        <v>44</v>
      </c>
      <c r="D40" s="75"/>
      <c r="E40" s="85">
        <f>SUM(E37:E39)</f>
        <v>15250</v>
      </c>
      <c r="F40" s="85">
        <f t="shared" ref="F40:O40" si="1">SUM(F37:F39)</f>
        <v>14794</v>
      </c>
      <c r="G40" s="85">
        <f t="shared" si="1"/>
        <v>14386</v>
      </c>
      <c r="H40" s="85">
        <f t="shared" si="1"/>
        <v>13920</v>
      </c>
      <c r="I40" s="85">
        <f t="shared" si="1"/>
        <v>13859</v>
      </c>
      <c r="J40" s="85">
        <f t="shared" si="1"/>
        <v>13546</v>
      </c>
      <c r="K40" s="85">
        <f t="shared" si="1"/>
        <v>13862</v>
      </c>
      <c r="L40" s="85">
        <f t="shared" si="1"/>
        <v>15250</v>
      </c>
      <c r="M40" s="85">
        <f t="shared" si="1"/>
        <v>16159</v>
      </c>
      <c r="N40" s="85">
        <f t="shared" si="1"/>
        <v>16142</v>
      </c>
      <c r="O40" s="85">
        <f t="shared" si="1"/>
        <v>15783</v>
      </c>
    </row>
    <row r="41" spans="3:15" s="16" customFormat="1" x14ac:dyDescent="0.2">
      <c r="C41" s="62"/>
      <c r="D41" s="62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3:15" s="16" customFormat="1" x14ac:dyDescent="0.2">
      <c r="C42" s="82" t="s">
        <v>42</v>
      </c>
      <c r="D42" s="82"/>
      <c r="E42" s="84">
        <f>E33+E37</f>
        <v>25680</v>
      </c>
      <c r="F42" s="84">
        <f t="shared" ref="F42:O42" si="2">F33+F37</f>
        <v>26335</v>
      </c>
      <c r="G42" s="84">
        <f t="shared" si="2"/>
        <v>27098</v>
      </c>
      <c r="H42" s="84">
        <f t="shared" si="2"/>
        <v>27164</v>
      </c>
      <c r="I42" s="84">
        <f t="shared" si="2"/>
        <v>27979</v>
      </c>
      <c r="J42" s="84">
        <f t="shared" si="2"/>
        <v>28737</v>
      </c>
      <c r="K42" s="84">
        <f t="shared" si="2"/>
        <v>30761</v>
      </c>
      <c r="L42" s="84">
        <f t="shared" si="2"/>
        <v>30552</v>
      </c>
      <c r="M42" s="84">
        <f t="shared" si="2"/>
        <v>30497</v>
      </c>
      <c r="N42" s="84">
        <f t="shared" si="2"/>
        <v>30517</v>
      </c>
      <c r="O42" s="84">
        <f t="shared" si="2"/>
        <v>30533</v>
      </c>
    </row>
    <row r="43" spans="3:15" s="16" customFormat="1" x14ac:dyDescent="0.2">
      <c r="C43" s="82" t="s">
        <v>39</v>
      </c>
      <c r="D43" s="82"/>
      <c r="E43" s="84">
        <f t="shared" ref="E43:O44" si="3">E34+E38</f>
        <v>24895</v>
      </c>
      <c r="F43" s="84">
        <f t="shared" si="3"/>
        <v>24704</v>
      </c>
      <c r="G43" s="84">
        <f t="shared" si="3"/>
        <v>25110</v>
      </c>
      <c r="H43" s="84">
        <f t="shared" si="3"/>
        <v>25556</v>
      </c>
      <c r="I43" s="84">
        <f t="shared" si="3"/>
        <v>25371</v>
      </c>
      <c r="J43" s="84">
        <f t="shared" si="3"/>
        <v>26174</v>
      </c>
      <c r="K43" s="84">
        <f t="shared" si="3"/>
        <v>27330</v>
      </c>
      <c r="L43" s="84">
        <f t="shared" si="3"/>
        <v>29604</v>
      </c>
      <c r="M43" s="84">
        <f t="shared" si="3"/>
        <v>29388</v>
      </c>
      <c r="N43" s="84">
        <f t="shared" si="3"/>
        <v>29357</v>
      </c>
      <c r="O43" s="84">
        <f t="shared" si="3"/>
        <v>29335</v>
      </c>
    </row>
    <row r="44" spans="3:15" s="16" customFormat="1" x14ac:dyDescent="0.2">
      <c r="C44" s="82" t="s">
        <v>40</v>
      </c>
      <c r="D44" s="82"/>
      <c r="E44" s="84">
        <f t="shared" si="3"/>
        <v>24211</v>
      </c>
      <c r="F44" s="84">
        <f t="shared" si="3"/>
        <v>24182</v>
      </c>
      <c r="G44" s="84">
        <f t="shared" si="3"/>
        <v>24124</v>
      </c>
      <c r="H44" s="84">
        <f t="shared" si="3"/>
        <v>24286</v>
      </c>
      <c r="I44" s="84">
        <f t="shared" si="3"/>
        <v>24838</v>
      </c>
      <c r="J44" s="84">
        <f t="shared" si="3"/>
        <v>24884</v>
      </c>
      <c r="K44" s="84">
        <f t="shared" si="3"/>
        <v>25743</v>
      </c>
      <c r="L44" s="84">
        <f t="shared" si="3"/>
        <v>27278</v>
      </c>
      <c r="M44" s="84">
        <f t="shared" si="3"/>
        <v>29719</v>
      </c>
      <c r="N44" s="84">
        <f t="shared" si="3"/>
        <v>29328</v>
      </c>
      <c r="O44" s="84">
        <f t="shared" si="3"/>
        <v>29457</v>
      </c>
    </row>
    <row r="45" spans="3:15" s="16" customFormat="1" x14ac:dyDescent="0.2"/>
    <row r="46" spans="3:15" s="16" customFormat="1" x14ac:dyDescent="0.2">
      <c r="C46" s="36" t="s">
        <v>48</v>
      </c>
      <c r="D46" s="37"/>
      <c r="E46" s="22">
        <f>E36+E40</f>
        <v>74786</v>
      </c>
      <c r="F46" s="22">
        <f t="shared" ref="F46:O46" si="4">F36+F40</f>
        <v>75221</v>
      </c>
      <c r="G46" s="22">
        <f t="shared" si="4"/>
        <v>76332</v>
      </c>
      <c r="H46" s="22">
        <f t="shared" si="4"/>
        <v>77006</v>
      </c>
      <c r="I46" s="22">
        <f t="shared" si="4"/>
        <v>78188</v>
      </c>
      <c r="J46" s="22">
        <f t="shared" si="4"/>
        <v>79795</v>
      </c>
      <c r="K46" s="22">
        <f t="shared" si="4"/>
        <v>83834</v>
      </c>
      <c r="L46" s="22">
        <f t="shared" si="4"/>
        <v>87434</v>
      </c>
      <c r="M46" s="22">
        <f t="shared" si="4"/>
        <v>89604</v>
      </c>
      <c r="N46" s="22">
        <f t="shared" si="4"/>
        <v>89202</v>
      </c>
      <c r="O46" s="22">
        <f t="shared" si="4"/>
        <v>89325</v>
      </c>
    </row>
    <row r="47" spans="3:15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3:15" x14ac:dyDescent="0.2">
      <c r="C48" s="4" t="s">
        <v>17</v>
      </c>
      <c r="D48" s="15"/>
      <c r="E48" s="15"/>
      <c r="F48" s="15"/>
      <c r="G48" s="15"/>
      <c r="H48" s="15"/>
      <c r="I48" s="15"/>
    </row>
    <row r="49" spans="3:9" x14ac:dyDescent="0.2">
      <c r="C49" s="5" t="s">
        <v>14</v>
      </c>
      <c r="D49" s="15"/>
      <c r="E49" s="15"/>
      <c r="F49" s="15"/>
      <c r="G49" s="15"/>
      <c r="H49" s="15"/>
      <c r="I49" s="15"/>
    </row>
  </sheetData>
  <mergeCells count="18">
    <mergeCell ref="C36:D36"/>
    <mergeCell ref="C40:D40"/>
    <mergeCell ref="C33:C35"/>
    <mergeCell ref="C37:C39"/>
    <mergeCell ref="C46:D46"/>
    <mergeCell ref="C42:D42"/>
    <mergeCell ref="C43:D43"/>
    <mergeCell ref="C44:D44"/>
    <mergeCell ref="C28:D28"/>
    <mergeCell ref="C2:O2"/>
    <mergeCell ref="C4:O4"/>
    <mergeCell ref="C31:D31"/>
    <mergeCell ref="C24:C27"/>
    <mergeCell ref="C15:C18"/>
    <mergeCell ref="C11:C14"/>
    <mergeCell ref="C20:C23"/>
    <mergeCell ref="C8:D8"/>
    <mergeCell ref="C19:D19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49"/>
  <sheetViews>
    <sheetView topLeftCell="A7" workbookViewId="0">
      <selection activeCell="C4" sqref="C4:O4"/>
    </sheetView>
    <sheetView topLeftCell="A19" workbookViewId="1"/>
  </sheetViews>
  <sheetFormatPr baseColWidth="10" defaultColWidth="13.42578125" defaultRowHeight="12.75" x14ac:dyDescent="0.2"/>
  <cols>
    <col min="1" max="1" width="6.28515625" style="7" customWidth="1"/>
    <col min="2" max="2" width="7" style="7" customWidth="1"/>
    <col min="3" max="3" width="13.42578125" style="7"/>
    <col min="4" max="4" width="14.85546875" style="7" customWidth="1"/>
    <col min="5" max="16384" width="13.42578125" style="7"/>
  </cols>
  <sheetData>
    <row r="2" spans="3:15" s="15" customFormat="1" ht="18.75" x14ac:dyDescent="0.2">
      <c r="C2" s="19" t="s">
        <v>15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3:15" s="15" customFormat="1" ht="18.75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3:15" s="15" customFormat="1" ht="15.75" x14ac:dyDescent="0.2">
      <c r="C4" s="90" t="s">
        <v>18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3:15" s="15" customFormat="1" x14ac:dyDescent="0.2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8" spans="3:15" x14ac:dyDescent="0.2">
      <c r="C8" s="21" t="s">
        <v>13</v>
      </c>
      <c r="D8" s="21"/>
      <c r="E8" s="1" t="s">
        <v>0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 t="s">
        <v>8</v>
      </c>
      <c r="N8" s="1" t="s">
        <v>9</v>
      </c>
      <c r="O8" s="1" t="s">
        <v>10</v>
      </c>
    </row>
    <row r="9" spans="3:15" x14ac:dyDescent="0.2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3:15" x14ac:dyDescent="0.2">
      <c r="C10" s="51"/>
      <c r="D10" s="6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3:15" x14ac:dyDescent="0.2">
      <c r="C11" s="46" t="s">
        <v>27</v>
      </c>
      <c r="D11" s="65" t="s">
        <v>41</v>
      </c>
      <c r="E11" s="6">
        <v>6189</v>
      </c>
      <c r="F11" s="6">
        <v>6358</v>
      </c>
      <c r="G11" s="6">
        <v>6363</v>
      </c>
      <c r="H11" s="6">
        <v>6557</v>
      </c>
      <c r="I11" s="6">
        <v>6978</v>
      </c>
      <c r="J11" s="6">
        <v>7287</v>
      </c>
      <c r="K11" s="6">
        <v>7666</v>
      </c>
      <c r="L11" s="6">
        <v>7625</v>
      </c>
      <c r="M11" s="6">
        <v>7568</v>
      </c>
      <c r="N11" s="6">
        <v>7456</v>
      </c>
      <c r="O11" s="6">
        <v>7484</v>
      </c>
    </row>
    <row r="12" spans="3:15" x14ac:dyDescent="0.2">
      <c r="C12" s="47"/>
      <c r="D12" s="66" t="s">
        <v>25</v>
      </c>
      <c r="E12" s="17">
        <v>4297</v>
      </c>
      <c r="F12" s="17">
        <v>4340</v>
      </c>
      <c r="G12" s="17">
        <v>4496</v>
      </c>
      <c r="H12" s="17">
        <v>4385</v>
      </c>
      <c r="I12" s="17">
        <v>4448</v>
      </c>
      <c r="J12" s="17">
        <v>4865</v>
      </c>
      <c r="K12" s="17">
        <v>5238</v>
      </c>
      <c r="L12" s="17">
        <v>5446</v>
      </c>
      <c r="M12" s="17">
        <v>5307</v>
      </c>
      <c r="N12" s="17">
        <v>5364</v>
      </c>
      <c r="O12" s="17">
        <v>5196</v>
      </c>
    </row>
    <row r="13" spans="3:15" x14ac:dyDescent="0.2">
      <c r="C13" s="47"/>
      <c r="D13" s="71" t="s">
        <v>26</v>
      </c>
      <c r="E13" s="17">
        <v>3972</v>
      </c>
      <c r="F13" s="17">
        <v>4059</v>
      </c>
      <c r="G13" s="17">
        <v>4146</v>
      </c>
      <c r="H13" s="17">
        <v>4286</v>
      </c>
      <c r="I13" s="17">
        <v>4199</v>
      </c>
      <c r="J13" s="17">
        <v>4334</v>
      </c>
      <c r="K13" s="17">
        <v>4746</v>
      </c>
      <c r="L13" s="17">
        <v>5298</v>
      </c>
      <c r="M13" s="17">
        <v>5553</v>
      </c>
      <c r="N13" s="17">
        <v>5340</v>
      </c>
      <c r="O13" s="17">
        <v>5377</v>
      </c>
    </row>
    <row r="14" spans="3:15" s="12" customFormat="1" x14ac:dyDescent="0.2">
      <c r="C14" s="48"/>
      <c r="D14" s="72" t="s">
        <v>32</v>
      </c>
      <c r="E14" s="26">
        <v>14458</v>
      </c>
      <c r="F14" s="26">
        <v>14757</v>
      </c>
      <c r="G14" s="26">
        <v>15005</v>
      </c>
      <c r="H14" s="26">
        <v>15228</v>
      </c>
      <c r="I14" s="26">
        <v>15625</v>
      </c>
      <c r="J14" s="26">
        <v>16486</v>
      </c>
      <c r="K14" s="26">
        <v>17650</v>
      </c>
      <c r="L14" s="26">
        <v>18369</v>
      </c>
      <c r="M14" s="26">
        <v>18428</v>
      </c>
      <c r="N14" s="26">
        <v>18160</v>
      </c>
      <c r="O14" s="26">
        <v>18057</v>
      </c>
    </row>
    <row r="15" spans="3:15" x14ac:dyDescent="0.2">
      <c r="C15" s="46" t="s">
        <v>28</v>
      </c>
      <c r="D15" s="66" t="s">
        <v>29</v>
      </c>
      <c r="E15" s="17">
        <v>57</v>
      </c>
      <c r="F15" s="17">
        <v>57</v>
      </c>
      <c r="G15" s="17">
        <v>60</v>
      </c>
      <c r="H15" s="17">
        <v>61</v>
      </c>
      <c r="I15" s="17">
        <v>58</v>
      </c>
      <c r="J15" s="17">
        <v>57</v>
      </c>
      <c r="K15" s="17">
        <v>56</v>
      </c>
      <c r="L15" s="17">
        <v>53</v>
      </c>
      <c r="M15" s="17">
        <v>63</v>
      </c>
      <c r="N15" s="17">
        <v>49</v>
      </c>
      <c r="O15" s="17">
        <v>44</v>
      </c>
    </row>
    <row r="16" spans="3:15" x14ac:dyDescent="0.2">
      <c r="C16" s="47"/>
      <c r="D16" s="66" t="s">
        <v>30</v>
      </c>
      <c r="E16" s="17">
        <v>1724</v>
      </c>
      <c r="F16" s="17">
        <v>1693</v>
      </c>
      <c r="G16" s="17">
        <v>1623</v>
      </c>
      <c r="H16" s="17">
        <v>1624</v>
      </c>
      <c r="I16" s="17">
        <v>1733</v>
      </c>
      <c r="J16" s="17">
        <v>1725</v>
      </c>
      <c r="K16" s="17">
        <v>1777</v>
      </c>
      <c r="L16" s="17">
        <v>2026</v>
      </c>
      <c r="M16" s="17">
        <v>2020</v>
      </c>
      <c r="N16" s="17">
        <v>2067</v>
      </c>
      <c r="O16" s="17">
        <v>1959</v>
      </c>
    </row>
    <row r="17" spans="3:15" x14ac:dyDescent="0.2">
      <c r="C17" s="47"/>
      <c r="D17" s="71" t="s">
        <v>31</v>
      </c>
      <c r="E17" s="17">
        <v>1715</v>
      </c>
      <c r="F17" s="17">
        <v>1710</v>
      </c>
      <c r="G17" s="17">
        <v>1704</v>
      </c>
      <c r="H17" s="17">
        <v>1622</v>
      </c>
      <c r="I17" s="17">
        <v>1645</v>
      </c>
      <c r="J17" s="17">
        <v>1717</v>
      </c>
      <c r="K17" s="17">
        <v>1713</v>
      </c>
      <c r="L17" s="17">
        <v>1784</v>
      </c>
      <c r="M17" s="17">
        <v>2039</v>
      </c>
      <c r="N17" s="17">
        <v>2054</v>
      </c>
      <c r="O17" s="17">
        <v>2113</v>
      </c>
    </row>
    <row r="18" spans="3:15" s="12" customFormat="1" x14ac:dyDescent="0.2">
      <c r="C18" s="48"/>
      <c r="D18" s="56" t="s">
        <v>33</v>
      </c>
      <c r="E18" s="27">
        <v>3496</v>
      </c>
      <c r="F18" s="27">
        <v>3460</v>
      </c>
      <c r="G18" s="27">
        <v>3387</v>
      </c>
      <c r="H18" s="27">
        <v>3307</v>
      </c>
      <c r="I18" s="27">
        <v>3436</v>
      </c>
      <c r="J18" s="27">
        <v>3499</v>
      </c>
      <c r="K18" s="27">
        <v>3546</v>
      </c>
      <c r="L18" s="27">
        <v>3863</v>
      </c>
      <c r="M18" s="27">
        <v>4122</v>
      </c>
      <c r="N18" s="27">
        <v>4170</v>
      </c>
      <c r="O18" s="27">
        <v>4116</v>
      </c>
    </row>
    <row r="19" spans="3:15" s="12" customFormat="1" x14ac:dyDescent="0.2">
      <c r="C19" s="55" t="s">
        <v>37</v>
      </c>
      <c r="D19" s="67"/>
      <c r="E19" s="8">
        <v>17954</v>
      </c>
      <c r="F19" s="8">
        <v>18217</v>
      </c>
      <c r="G19" s="8">
        <v>18392</v>
      </c>
      <c r="H19" s="8">
        <v>18535</v>
      </c>
      <c r="I19" s="8">
        <v>19061</v>
      </c>
      <c r="J19" s="8">
        <v>19985</v>
      </c>
      <c r="K19" s="8">
        <v>21196</v>
      </c>
      <c r="L19" s="8">
        <v>22232</v>
      </c>
      <c r="M19" s="8">
        <v>22550</v>
      </c>
      <c r="N19" s="8">
        <v>22330</v>
      </c>
      <c r="O19" s="8">
        <v>22173</v>
      </c>
    </row>
    <row r="20" spans="3:15" x14ac:dyDescent="0.2">
      <c r="C20" s="46" t="s">
        <v>27</v>
      </c>
      <c r="D20" s="66" t="s">
        <v>41</v>
      </c>
      <c r="E20" s="17">
        <v>3704</v>
      </c>
      <c r="F20" s="17">
        <v>3762</v>
      </c>
      <c r="G20" s="17">
        <v>3925</v>
      </c>
      <c r="H20" s="17">
        <v>3862</v>
      </c>
      <c r="I20" s="17">
        <v>3960</v>
      </c>
      <c r="J20" s="17">
        <v>4052</v>
      </c>
      <c r="K20" s="17">
        <v>4366</v>
      </c>
      <c r="L20" s="17">
        <v>4456</v>
      </c>
      <c r="M20" s="17">
        <v>4618</v>
      </c>
      <c r="N20" s="17">
        <v>4584</v>
      </c>
      <c r="O20" s="17">
        <v>4759</v>
      </c>
    </row>
    <row r="21" spans="3:15" x14ac:dyDescent="0.2">
      <c r="C21" s="47"/>
      <c r="D21" s="66" t="s">
        <v>25</v>
      </c>
      <c r="E21" s="17">
        <v>2651</v>
      </c>
      <c r="F21" s="17">
        <v>2639</v>
      </c>
      <c r="G21" s="17">
        <v>2682</v>
      </c>
      <c r="H21" s="17">
        <v>2805</v>
      </c>
      <c r="I21" s="17">
        <v>2774</v>
      </c>
      <c r="J21" s="17">
        <v>2918</v>
      </c>
      <c r="K21" s="17">
        <v>3057</v>
      </c>
      <c r="L21" s="17">
        <v>3274</v>
      </c>
      <c r="M21" s="17">
        <v>3396</v>
      </c>
      <c r="N21" s="17">
        <v>3404</v>
      </c>
      <c r="O21" s="17">
        <v>3544</v>
      </c>
    </row>
    <row r="22" spans="3:15" x14ac:dyDescent="0.2">
      <c r="C22" s="47"/>
      <c r="D22" s="71" t="s">
        <v>26</v>
      </c>
      <c r="E22" s="17">
        <v>2475</v>
      </c>
      <c r="F22" s="17">
        <v>2475</v>
      </c>
      <c r="G22" s="17">
        <v>2542</v>
      </c>
      <c r="H22" s="17">
        <v>2562</v>
      </c>
      <c r="I22" s="17">
        <v>2671</v>
      </c>
      <c r="J22" s="17">
        <v>2738</v>
      </c>
      <c r="K22" s="17">
        <v>2868</v>
      </c>
      <c r="L22" s="17">
        <v>2961</v>
      </c>
      <c r="M22" s="17">
        <v>3224</v>
      </c>
      <c r="N22" s="17">
        <v>3322</v>
      </c>
      <c r="O22" s="17">
        <v>3346</v>
      </c>
    </row>
    <row r="23" spans="3:15" s="12" customFormat="1" x14ac:dyDescent="0.2">
      <c r="C23" s="48"/>
      <c r="D23" s="73" t="s">
        <v>34</v>
      </c>
      <c r="E23" s="27">
        <v>8830</v>
      </c>
      <c r="F23" s="27">
        <v>8876</v>
      </c>
      <c r="G23" s="27">
        <v>9149</v>
      </c>
      <c r="H23" s="27">
        <v>9229</v>
      </c>
      <c r="I23" s="27">
        <v>9405</v>
      </c>
      <c r="J23" s="27">
        <v>9708</v>
      </c>
      <c r="K23" s="27">
        <v>10291</v>
      </c>
      <c r="L23" s="27">
        <v>10691</v>
      </c>
      <c r="M23" s="27">
        <v>11238</v>
      </c>
      <c r="N23" s="27">
        <v>11310</v>
      </c>
      <c r="O23" s="27">
        <v>11649</v>
      </c>
    </row>
    <row r="24" spans="3:15" x14ac:dyDescent="0.2">
      <c r="C24" s="50" t="s">
        <v>28</v>
      </c>
      <c r="D24" s="66" t="s">
        <v>29</v>
      </c>
      <c r="E24" s="17">
        <v>33</v>
      </c>
      <c r="F24" s="17">
        <v>31</v>
      </c>
      <c r="G24" s="17">
        <v>26</v>
      </c>
      <c r="H24" s="17">
        <v>27</v>
      </c>
      <c r="I24" s="17">
        <v>33</v>
      </c>
      <c r="J24" s="17">
        <v>31</v>
      </c>
      <c r="K24" s="17">
        <v>30</v>
      </c>
      <c r="L24" s="17">
        <v>20</v>
      </c>
      <c r="M24" s="17">
        <v>19</v>
      </c>
      <c r="N24" s="17">
        <v>29</v>
      </c>
      <c r="O24" s="17">
        <v>15</v>
      </c>
    </row>
    <row r="25" spans="3:15" x14ac:dyDescent="0.2">
      <c r="C25" s="50"/>
      <c r="D25" s="66" t="s">
        <v>30</v>
      </c>
      <c r="E25" s="17">
        <v>1130</v>
      </c>
      <c r="F25" s="17">
        <v>1033</v>
      </c>
      <c r="G25" s="17">
        <v>969</v>
      </c>
      <c r="H25" s="17">
        <v>985</v>
      </c>
      <c r="I25" s="17">
        <v>896</v>
      </c>
      <c r="J25" s="17">
        <v>881</v>
      </c>
      <c r="K25" s="17">
        <v>902</v>
      </c>
      <c r="L25" s="17">
        <v>1014</v>
      </c>
      <c r="M25" s="17">
        <v>1012</v>
      </c>
      <c r="N25" s="17">
        <v>1015</v>
      </c>
      <c r="O25" s="17">
        <v>1035</v>
      </c>
    </row>
    <row r="26" spans="3:15" x14ac:dyDescent="0.2">
      <c r="C26" s="50"/>
      <c r="D26" s="71" t="s">
        <v>31</v>
      </c>
      <c r="E26" s="17">
        <v>1129</v>
      </c>
      <c r="F26" s="17">
        <v>1086</v>
      </c>
      <c r="G26" s="17">
        <v>1070</v>
      </c>
      <c r="H26" s="17">
        <v>967</v>
      </c>
      <c r="I26" s="17">
        <v>989</v>
      </c>
      <c r="J26" s="17">
        <v>909</v>
      </c>
      <c r="K26" s="17">
        <v>897</v>
      </c>
      <c r="L26" s="17">
        <v>905</v>
      </c>
      <c r="M26" s="17">
        <v>981</v>
      </c>
      <c r="N26" s="17">
        <v>1021</v>
      </c>
      <c r="O26" s="17">
        <v>1026</v>
      </c>
    </row>
    <row r="27" spans="3:15" s="12" customFormat="1" x14ac:dyDescent="0.2">
      <c r="C27" s="50"/>
      <c r="D27" s="56" t="s">
        <v>34</v>
      </c>
      <c r="E27" s="27">
        <v>2292</v>
      </c>
      <c r="F27" s="27">
        <v>2150</v>
      </c>
      <c r="G27" s="27">
        <v>2065</v>
      </c>
      <c r="H27" s="27">
        <v>1979</v>
      </c>
      <c r="I27" s="27">
        <v>1918</v>
      </c>
      <c r="J27" s="27">
        <v>1821</v>
      </c>
      <c r="K27" s="27">
        <v>1829</v>
      </c>
      <c r="L27" s="27">
        <v>1939</v>
      </c>
      <c r="M27" s="27">
        <v>2012</v>
      </c>
      <c r="N27" s="27">
        <v>2065</v>
      </c>
      <c r="O27" s="27">
        <v>2076</v>
      </c>
    </row>
    <row r="28" spans="3:15" s="12" customFormat="1" x14ac:dyDescent="0.2">
      <c r="C28" s="24" t="s">
        <v>38</v>
      </c>
      <c r="D28" s="24"/>
      <c r="E28" s="8">
        <v>11122</v>
      </c>
      <c r="F28" s="8">
        <v>11026</v>
      </c>
      <c r="G28" s="8">
        <v>11214</v>
      </c>
      <c r="H28" s="8">
        <v>11208</v>
      </c>
      <c r="I28" s="8">
        <v>11323</v>
      </c>
      <c r="J28" s="8">
        <v>11529</v>
      </c>
      <c r="K28" s="8">
        <v>12120</v>
      </c>
      <c r="L28" s="8">
        <v>12630</v>
      </c>
      <c r="M28" s="8">
        <v>13250</v>
      </c>
      <c r="N28" s="8">
        <v>13375</v>
      </c>
      <c r="O28" s="8">
        <v>13725</v>
      </c>
    </row>
    <row r="29" spans="3:15" x14ac:dyDescent="0.2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3:15" x14ac:dyDescent="0.2">
      <c r="D30" s="15"/>
      <c r="E30" s="15"/>
      <c r="F30" s="15"/>
      <c r="G30" s="15"/>
      <c r="H30" s="15"/>
      <c r="I30" s="15"/>
    </row>
    <row r="31" spans="3:15" x14ac:dyDescent="0.2">
      <c r="C31" s="21" t="s">
        <v>13</v>
      </c>
      <c r="D31" s="21"/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 t="s">
        <v>8</v>
      </c>
      <c r="N31" s="1" t="s">
        <v>9</v>
      </c>
      <c r="O31" s="1" t="s">
        <v>10</v>
      </c>
    </row>
    <row r="32" spans="3:15" x14ac:dyDescent="0.2">
      <c r="C32" s="60"/>
      <c r="D32" s="70"/>
    </row>
    <row r="33" spans="3:15" x14ac:dyDescent="0.2">
      <c r="C33" s="46" t="s">
        <v>27</v>
      </c>
      <c r="D33" s="66" t="s">
        <v>41</v>
      </c>
      <c r="E33" s="6">
        <f>E11+E20</f>
        <v>9893</v>
      </c>
      <c r="F33" s="6">
        <f>F11+F20</f>
        <v>10120</v>
      </c>
      <c r="G33" s="6">
        <f>G11+G20</f>
        <v>10288</v>
      </c>
      <c r="H33" s="6">
        <f>H11+H20</f>
        <v>10419</v>
      </c>
      <c r="I33" s="6">
        <f>I11+I20</f>
        <v>10938</v>
      </c>
      <c r="J33" s="6">
        <f>J11+J20</f>
        <v>11339</v>
      </c>
      <c r="K33" s="6">
        <f>K11+K20</f>
        <v>12032</v>
      </c>
      <c r="L33" s="6">
        <f>L11+L20</f>
        <v>12081</v>
      </c>
      <c r="M33" s="6">
        <f>M11+M20</f>
        <v>12186</v>
      </c>
      <c r="N33" s="6">
        <f>N11+N20</f>
        <v>12040</v>
      </c>
      <c r="O33" s="6">
        <f>O11+O20</f>
        <v>12243</v>
      </c>
    </row>
    <row r="34" spans="3:15" x14ac:dyDescent="0.2">
      <c r="C34" s="47"/>
      <c r="D34" s="66" t="s">
        <v>25</v>
      </c>
      <c r="E34" s="6">
        <f>E12+E21</f>
        <v>6948</v>
      </c>
      <c r="F34" s="6">
        <f>F12+F21</f>
        <v>6979</v>
      </c>
      <c r="G34" s="6">
        <f>G12+G21</f>
        <v>7178</v>
      </c>
      <c r="H34" s="6">
        <f>H12+H21</f>
        <v>7190</v>
      </c>
      <c r="I34" s="6">
        <f>I12+I21</f>
        <v>7222</v>
      </c>
      <c r="J34" s="6">
        <f>J12+J21</f>
        <v>7783</v>
      </c>
      <c r="K34" s="6">
        <f>K12+K21</f>
        <v>8295</v>
      </c>
      <c r="L34" s="6">
        <f>L12+L21</f>
        <v>8720</v>
      </c>
      <c r="M34" s="6">
        <f>M12+M21</f>
        <v>8703</v>
      </c>
      <c r="N34" s="6">
        <f>N12+N21</f>
        <v>8768</v>
      </c>
      <c r="O34" s="6">
        <f>O12+O21</f>
        <v>8740</v>
      </c>
    </row>
    <row r="35" spans="3:15" x14ac:dyDescent="0.2">
      <c r="C35" s="48"/>
      <c r="D35" s="71" t="s">
        <v>26</v>
      </c>
      <c r="E35" s="6">
        <f>E13+E22</f>
        <v>6447</v>
      </c>
      <c r="F35" s="6">
        <f>F13+F22</f>
        <v>6534</v>
      </c>
      <c r="G35" s="6">
        <f>G13+G22</f>
        <v>6688</v>
      </c>
      <c r="H35" s="6">
        <f>H13+H22</f>
        <v>6848</v>
      </c>
      <c r="I35" s="6">
        <f>I13+I22</f>
        <v>6870</v>
      </c>
      <c r="J35" s="6">
        <f>J13+J22</f>
        <v>7072</v>
      </c>
      <c r="K35" s="6">
        <f>K13+K22</f>
        <v>7614</v>
      </c>
      <c r="L35" s="6">
        <f>L13+L22</f>
        <v>8259</v>
      </c>
      <c r="M35" s="6">
        <f>M13+M22</f>
        <v>8777</v>
      </c>
      <c r="N35" s="6">
        <f>N13+N22</f>
        <v>8662</v>
      </c>
      <c r="O35" s="6">
        <f>O13+O22</f>
        <v>8723</v>
      </c>
    </row>
    <row r="36" spans="3:15" x14ac:dyDescent="0.2">
      <c r="C36" s="76" t="s">
        <v>43</v>
      </c>
      <c r="D36" s="77"/>
      <c r="E36" s="44">
        <f>E14+E23</f>
        <v>23288</v>
      </c>
      <c r="F36" s="44">
        <f>F14+F23</f>
        <v>23633</v>
      </c>
      <c r="G36" s="44">
        <f>G14+G23</f>
        <v>24154</v>
      </c>
      <c r="H36" s="44">
        <f>H14+H23</f>
        <v>24457</v>
      </c>
      <c r="I36" s="44">
        <f>I14+I23</f>
        <v>25030</v>
      </c>
      <c r="J36" s="44">
        <f>J14+J23</f>
        <v>26194</v>
      </c>
      <c r="K36" s="44">
        <f>K14+K23</f>
        <v>27941</v>
      </c>
      <c r="L36" s="44">
        <f>L14+L23</f>
        <v>29060</v>
      </c>
      <c r="M36" s="44">
        <f>M14+M23</f>
        <v>29666</v>
      </c>
      <c r="N36" s="44">
        <f>N14+N23</f>
        <v>29470</v>
      </c>
      <c r="O36" s="44">
        <f>O14+O23</f>
        <v>29706</v>
      </c>
    </row>
    <row r="37" spans="3:15" x14ac:dyDescent="0.2">
      <c r="C37" s="46" t="s">
        <v>28</v>
      </c>
      <c r="D37" s="66" t="s">
        <v>29</v>
      </c>
      <c r="E37" s="6">
        <f>E15+E24</f>
        <v>90</v>
      </c>
      <c r="F37" s="6">
        <f>F15+F24</f>
        <v>88</v>
      </c>
      <c r="G37" s="6">
        <f>G15+G24</f>
        <v>86</v>
      </c>
      <c r="H37" s="6">
        <f>H15+H24</f>
        <v>88</v>
      </c>
      <c r="I37" s="6">
        <f>I15+I24</f>
        <v>91</v>
      </c>
      <c r="J37" s="6">
        <f>J15+J24</f>
        <v>88</v>
      </c>
      <c r="K37" s="6">
        <f>K15+K24</f>
        <v>86</v>
      </c>
      <c r="L37" s="6">
        <f>L15+L24</f>
        <v>73</v>
      </c>
      <c r="M37" s="6">
        <f>M15+M24</f>
        <v>82</v>
      </c>
      <c r="N37" s="6">
        <f>N15+N24</f>
        <v>78</v>
      </c>
      <c r="O37" s="6">
        <f>O15+O24</f>
        <v>59</v>
      </c>
    </row>
    <row r="38" spans="3:15" x14ac:dyDescent="0.2">
      <c r="C38" s="47"/>
      <c r="D38" s="66" t="s">
        <v>30</v>
      </c>
      <c r="E38" s="6">
        <f>E16+E25</f>
        <v>2854</v>
      </c>
      <c r="F38" s="6">
        <f>F16+F25</f>
        <v>2726</v>
      </c>
      <c r="G38" s="6">
        <f>G16+G25</f>
        <v>2592</v>
      </c>
      <c r="H38" s="6">
        <f>H16+H25</f>
        <v>2609</v>
      </c>
      <c r="I38" s="6">
        <f>I16+I25</f>
        <v>2629</v>
      </c>
      <c r="J38" s="6">
        <f>J16+J25</f>
        <v>2606</v>
      </c>
      <c r="K38" s="6">
        <f>K16+K25</f>
        <v>2679</v>
      </c>
      <c r="L38" s="6">
        <f>L16+L25</f>
        <v>3040</v>
      </c>
      <c r="M38" s="6">
        <f>M16+M25</f>
        <v>3032</v>
      </c>
      <c r="N38" s="6">
        <f>N16+N25</f>
        <v>3082</v>
      </c>
      <c r="O38" s="6">
        <f>O16+O25</f>
        <v>2994</v>
      </c>
    </row>
    <row r="39" spans="3:15" x14ac:dyDescent="0.2">
      <c r="C39" s="47"/>
      <c r="D39" s="78" t="s">
        <v>31</v>
      </c>
      <c r="E39" s="6">
        <f>E17+E26</f>
        <v>2844</v>
      </c>
      <c r="F39" s="6">
        <f>F17+F26</f>
        <v>2796</v>
      </c>
      <c r="G39" s="6">
        <f>G17+G26</f>
        <v>2774</v>
      </c>
      <c r="H39" s="6">
        <f>H17+H26</f>
        <v>2589</v>
      </c>
      <c r="I39" s="6">
        <f>I17+I26</f>
        <v>2634</v>
      </c>
      <c r="J39" s="6">
        <f>J17+J26</f>
        <v>2626</v>
      </c>
      <c r="K39" s="6">
        <f>K17+K26</f>
        <v>2610</v>
      </c>
      <c r="L39" s="6">
        <f>L17+L26</f>
        <v>2689</v>
      </c>
      <c r="M39" s="6">
        <f>M17+M26</f>
        <v>3020</v>
      </c>
      <c r="N39" s="6">
        <f>N17+N26</f>
        <v>3075</v>
      </c>
      <c r="O39" s="6">
        <f>O17+O26</f>
        <v>3139</v>
      </c>
    </row>
    <row r="40" spans="3:15" x14ac:dyDescent="0.2">
      <c r="C40" s="75" t="s">
        <v>44</v>
      </c>
      <c r="D40" s="75"/>
      <c r="E40" s="44">
        <f>E18+E27</f>
        <v>5788</v>
      </c>
      <c r="F40" s="44">
        <f>F18+F27</f>
        <v>5610</v>
      </c>
      <c r="G40" s="44">
        <f>G18+G27</f>
        <v>5452</v>
      </c>
      <c r="H40" s="44">
        <f>H18+H27</f>
        <v>5286</v>
      </c>
      <c r="I40" s="44">
        <f>I18+I27</f>
        <v>5354</v>
      </c>
      <c r="J40" s="44">
        <f>J18+J27</f>
        <v>5320</v>
      </c>
      <c r="K40" s="44">
        <f>K18+K27</f>
        <v>5375</v>
      </c>
      <c r="L40" s="44">
        <f>L18+L27</f>
        <v>5802</v>
      </c>
      <c r="M40" s="44">
        <f>M18+M27</f>
        <v>6134</v>
      </c>
      <c r="N40" s="44">
        <f>N18+N27</f>
        <v>6235</v>
      </c>
      <c r="O40" s="44">
        <f>O18+O27</f>
        <v>6192</v>
      </c>
    </row>
    <row r="41" spans="3:15" x14ac:dyDescent="0.2">
      <c r="C41" s="62"/>
      <c r="D41" s="6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3:15" x14ac:dyDescent="0.2">
      <c r="C42" s="82" t="s">
        <v>45</v>
      </c>
      <c r="D42" s="82"/>
      <c r="E42" s="17">
        <f>E33+E37</f>
        <v>9983</v>
      </c>
      <c r="F42" s="17">
        <f t="shared" ref="F42:O42" si="0">F33+F37</f>
        <v>10208</v>
      </c>
      <c r="G42" s="17">
        <f t="shared" si="0"/>
        <v>10374</v>
      </c>
      <c r="H42" s="17">
        <f t="shared" si="0"/>
        <v>10507</v>
      </c>
      <c r="I42" s="17">
        <f t="shared" si="0"/>
        <v>11029</v>
      </c>
      <c r="J42" s="17">
        <f t="shared" si="0"/>
        <v>11427</v>
      </c>
      <c r="K42" s="17">
        <f t="shared" si="0"/>
        <v>12118</v>
      </c>
      <c r="L42" s="17">
        <f t="shared" si="0"/>
        <v>12154</v>
      </c>
      <c r="M42" s="17">
        <f t="shared" si="0"/>
        <v>12268</v>
      </c>
      <c r="N42" s="17">
        <f t="shared" si="0"/>
        <v>12118</v>
      </c>
      <c r="O42" s="17">
        <f t="shared" si="0"/>
        <v>12302</v>
      </c>
    </row>
    <row r="43" spans="3:15" x14ac:dyDescent="0.2">
      <c r="C43" s="82" t="s">
        <v>46</v>
      </c>
      <c r="D43" s="82"/>
      <c r="E43" s="17">
        <f t="shared" ref="E43:O44" si="1">E34+E38</f>
        <v>9802</v>
      </c>
      <c r="F43" s="17">
        <f t="shared" si="1"/>
        <v>9705</v>
      </c>
      <c r="G43" s="17">
        <f t="shared" si="1"/>
        <v>9770</v>
      </c>
      <c r="H43" s="17">
        <f t="shared" si="1"/>
        <v>9799</v>
      </c>
      <c r="I43" s="17">
        <f t="shared" si="1"/>
        <v>9851</v>
      </c>
      <c r="J43" s="17">
        <f t="shared" si="1"/>
        <v>10389</v>
      </c>
      <c r="K43" s="17">
        <f t="shared" si="1"/>
        <v>10974</v>
      </c>
      <c r="L43" s="17">
        <f t="shared" si="1"/>
        <v>11760</v>
      </c>
      <c r="M43" s="17">
        <f t="shared" si="1"/>
        <v>11735</v>
      </c>
      <c r="N43" s="17">
        <f t="shared" si="1"/>
        <v>11850</v>
      </c>
      <c r="O43" s="17">
        <f t="shared" si="1"/>
        <v>11734</v>
      </c>
    </row>
    <row r="44" spans="3:15" s="18" customFormat="1" x14ac:dyDescent="0.2">
      <c r="C44" s="82" t="s">
        <v>47</v>
      </c>
      <c r="D44" s="82"/>
      <c r="E44" s="17">
        <f t="shared" si="1"/>
        <v>9291</v>
      </c>
      <c r="F44" s="17">
        <f t="shared" si="1"/>
        <v>9330</v>
      </c>
      <c r="G44" s="17">
        <f t="shared" si="1"/>
        <v>9462</v>
      </c>
      <c r="H44" s="17">
        <f t="shared" si="1"/>
        <v>9437</v>
      </c>
      <c r="I44" s="17">
        <f t="shared" si="1"/>
        <v>9504</v>
      </c>
      <c r="J44" s="17">
        <f t="shared" si="1"/>
        <v>9698</v>
      </c>
      <c r="K44" s="17">
        <f t="shared" si="1"/>
        <v>10224</v>
      </c>
      <c r="L44" s="17">
        <f t="shared" si="1"/>
        <v>10948</v>
      </c>
      <c r="M44" s="17">
        <f t="shared" si="1"/>
        <v>11797</v>
      </c>
      <c r="N44" s="17">
        <f t="shared" si="1"/>
        <v>11737</v>
      </c>
      <c r="O44" s="17">
        <f t="shared" si="1"/>
        <v>11862</v>
      </c>
    </row>
    <row r="45" spans="3:15" x14ac:dyDescent="0.2">
      <c r="C45" s="79"/>
      <c r="D45" s="7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3:15" x14ac:dyDescent="0.2">
      <c r="C46" s="36" t="s">
        <v>48</v>
      </c>
      <c r="D46" s="37"/>
      <c r="E46" s="8">
        <f>E36+E40</f>
        <v>29076</v>
      </c>
      <c r="F46" s="8">
        <f t="shared" ref="F46:O46" si="2">F36+F40</f>
        <v>29243</v>
      </c>
      <c r="G46" s="8">
        <f t="shared" si="2"/>
        <v>29606</v>
      </c>
      <c r="H46" s="8">
        <f t="shared" si="2"/>
        <v>29743</v>
      </c>
      <c r="I46" s="8">
        <f t="shared" si="2"/>
        <v>30384</v>
      </c>
      <c r="J46" s="8">
        <f t="shared" si="2"/>
        <v>31514</v>
      </c>
      <c r="K46" s="8">
        <f t="shared" si="2"/>
        <v>33316</v>
      </c>
      <c r="L46" s="8">
        <f t="shared" si="2"/>
        <v>34862</v>
      </c>
      <c r="M46" s="8">
        <f t="shared" si="2"/>
        <v>35800</v>
      </c>
      <c r="N46" s="8">
        <f t="shared" si="2"/>
        <v>35705</v>
      </c>
      <c r="O46" s="8">
        <f t="shared" si="2"/>
        <v>35898</v>
      </c>
    </row>
    <row r="48" spans="3:15" x14ac:dyDescent="0.2">
      <c r="C48" s="4" t="s">
        <v>17</v>
      </c>
    </row>
    <row r="49" spans="3:3" x14ac:dyDescent="0.2">
      <c r="C49" s="5" t="s">
        <v>14</v>
      </c>
    </row>
  </sheetData>
  <mergeCells count="18">
    <mergeCell ref="C44:D44"/>
    <mergeCell ref="C36:D36"/>
    <mergeCell ref="C40:D40"/>
    <mergeCell ref="C33:C35"/>
    <mergeCell ref="C37:C39"/>
    <mergeCell ref="C42:D42"/>
    <mergeCell ref="C43:D43"/>
    <mergeCell ref="C31:D31"/>
    <mergeCell ref="C46:D46"/>
    <mergeCell ref="C28:D28"/>
    <mergeCell ref="C2:O2"/>
    <mergeCell ref="C4:O4"/>
    <mergeCell ref="C11:C14"/>
    <mergeCell ref="C15:C18"/>
    <mergeCell ref="C20:C23"/>
    <mergeCell ref="C24:C27"/>
    <mergeCell ref="C8:D8"/>
    <mergeCell ref="C19:D19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49"/>
  <sheetViews>
    <sheetView tabSelected="1" workbookViewId="0">
      <selection activeCell="C4" sqref="C4:O4"/>
    </sheetView>
    <sheetView topLeftCell="A13" workbookViewId="1"/>
  </sheetViews>
  <sheetFormatPr baseColWidth="10" defaultColWidth="13.42578125" defaultRowHeight="12.75" x14ac:dyDescent="0.2"/>
  <cols>
    <col min="1" max="1" width="6.28515625" style="7" customWidth="1"/>
    <col min="2" max="2" width="7" style="7" customWidth="1"/>
    <col min="3" max="3" width="13.42578125" style="7"/>
    <col min="4" max="4" width="14.85546875" style="7" customWidth="1"/>
    <col min="5" max="16384" width="13.42578125" style="7"/>
  </cols>
  <sheetData>
    <row r="2" spans="3:15" s="15" customFormat="1" ht="15.75" x14ac:dyDescent="0.2">
      <c r="C2" s="20" t="s">
        <v>15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3:15" s="15" customFormat="1" ht="18.75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3:15" s="15" customFormat="1" ht="15.75" x14ac:dyDescent="0.2">
      <c r="C4" s="90" t="s">
        <v>19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8" spans="3:15" x14ac:dyDescent="0.2">
      <c r="C8" s="21" t="s">
        <v>13</v>
      </c>
      <c r="D8" s="21"/>
      <c r="E8" s="33" t="s">
        <v>0</v>
      </c>
      <c r="F8" s="33" t="s">
        <v>1</v>
      </c>
      <c r="G8" s="33" t="s">
        <v>2</v>
      </c>
      <c r="H8" s="33" t="s">
        <v>3</v>
      </c>
      <c r="I8" s="33" t="s">
        <v>4</v>
      </c>
      <c r="J8" s="33" t="s">
        <v>5</v>
      </c>
      <c r="K8" s="33" t="s">
        <v>6</v>
      </c>
      <c r="L8" s="33" t="s">
        <v>7</v>
      </c>
      <c r="M8" s="33" t="s">
        <v>8</v>
      </c>
      <c r="N8" s="33" t="s">
        <v>9</v>
      </c>
      <c r="O8" s="33" t="s">
        <v>10</v>
      </c>
    </row>
    <row r="9" spans="3:15" x14ac:dyDescent="0.2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3:15" x14ac:dyDescent="0.2">
      <c r="C10" s="51"/>
      <c r="D10" s="6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3:15" x14ac:dyDescent="0.2">
      <c r="C11" s="50" t="s">
        <v>27</v>
      </c>
      <c r="D11" s="65" t="s">
        <v>41</v>
      </c>
      <c r="E11" s="6">
        <v>3139</v>
      </c>
      <c r="F11" s="6">
        <v>3197</v>
      </c>
      <c r="G11" s="6">
        <v>3258</v>
      </c>
      <c r="H11" s="6">
        <v>3245</v>
      </c>
      <c r="I11" s="6">
        <v>3301</v>
      </c>
      <c r="J11" s="6">
        <v>3345</v>
      </c>
      <c r="K11" s="6">
        <v>3723</v>
      </c>
      <c r="L11" s="6">
        <v>3592</v>
      </c>
      <c r="M11" s="6">
        <v>3490</v>
      </c>
      <c r="N11" s="6">
        <v>3584</v>
      </c>
      <c r="O11" s="6">
        <v>3540</v>
      </c>
    </row>
    <row r="12" spans="3:15" x14ac:dyDescent="0.2">
      <c r="C12" s="50"/>
      <c r="D12" s="66" t="s">
        <v>25</v>
      </c>
      <c r="E12" s="17">
        <v>2009</v>
      </c>
      <c r="F12" s="17">
        <v>2049</v>
      </c>
      <c r="G12" s="17">
        <v>2202</v>
      </c>
      <c r="H12" s="17">
        <v>2174</v>
      </c>
      <c r="I12" s="17">
        <v>2238</v>
      </c>
      <c r="J12" s="17">
        <v>2201</v>
      </c>
      <c r="K12" s="17">
        <v>2325</v>
      </c>
      <c r="L12" s="17">
        <v>2527</v>
      </c>
      <c r="M12" s="17">
        <v>2366</v>
      </c>
      <c r="N12" s="17">
        <v>2415</v>
      </c>
      <c r="O12" s="17">
        <v>2471</v>
      </c>
    </row>
    <row r="13" spans="3:15" x14ac:dyDescent="0.2">
      <c r="C13" s="50"/>
      <c r="D13" s="71" t="s">
        <v>26</v>
      </c>
      <c r="E13" s="17">
        <v>1942</v>
      </c>
      <c r="F13" s="17">
        <v>1986</v>
      </c>
      <c r="G13" s="17">
        <v>1973</v>
      </c>
      <c r="H13" s="17">
        <v>2130</v>
      </c>
      <c r="I13" s="17">
        <v>2128</v>
      </c>
      <c r="J13" s="17">
        <v>2208</v>
      </c>
      <c r="K13" s="17">
        <v>2172</v>
      </c>
      <c r="L13" s="17">
        <v>2345</v>
      </c>
      <c r="M13" s="17">
        <v>2563</v>
      </c>
      <c r="N13" s="17">
        <v>2400</v>
      </c>
      <c r="O13" s="17">
        <v>2441</v>
      </c>
    </row>
    <row r="14" spans="3:15" s="12" customFormat="1" x14ac:dyDescent="0.2">
      <c r="C14" s="50"/>
      <c r="D14" s="72" t="s">
        <v>32</v>
      </c>
      <c r="E14" s="27">
        <v>7090</v>
      </c>
      <c r="F14" s="27">
        <v>7232</v>
      </c>
      <c r="G14" s="27">
        <v>7433</v>
      </c>
      <c r="H14" s="27">
        <v>7549</v>
      </c>
      <c r="I14" s="27">
        <v>7667</v>
      </c>
      <c r="J14" s="27">
        <v>7754</v>
      </c>
      <c r="K14" s="27">
        <v>8220</v>
      </c>
      <c r="L14" s="27">
        <v>8464</v>
      </c>
      <c r="M14" s="27">
        <v>8419</v>
      </c>
      <c r="N14" s="27">
        <v>8399</v>
      </c>
      <c r="O14" s="27">
        <v>8452</v>
      </c>
    </row>
    <row r="15" spans="3:15" x14ac:dyDescent="0.2">
      <c r="C15" s="50" t="s">
        <v>28</v>
      </c>
      <c r="D15" s="66" t="s">
        <v>29</v>
      </c>
      <c r="E15" s="17">
        <v>12</v>
      </c>
      <c r="F15" s="17">
        <v>9</v>
      </c>
      <c r="G15" s="17">
        <v>48</v>
      </c>
      <c r="H15" s="17">
        <v>47</v>
      </c>
      <c r="I15" s="17">
        <v>49</v>
      </c>
      <c r="J15" s="17">
        <v>53</v>
      </c>
      <c r="K15" s="17">
        <v>53</v>
      </c>
      <c r="L15" s="17">
        <v>46</v>
      </c>
      <c r="M15" s="17">
        <v>49</v>
      </c>
      <c r="N15" s="17">
        <v>47</v>
      </c>
      <c r="O15" s="17">
        <v>30</v>
      </c>
    </row>
    <row r="16" spans="3:15" x14ac:dyDescent="0.2">
      <c r="C16" s="50"/>
      <c r="D16" s="66" t="s">
        <v>30</v>
      </c>
      <c r="E16" s="17">
        <v>927</v>
      </c>
      <c r="F16" s="17">
        <v>888</v>
      </c>
      <c r="G16" s="17">
        <v>801</v>
      </c>
      <c r="H16" s="17">
        <v>815</v>
      </c>
      <c r="I16" s="17">
        <v>803</v>
      </c>
      <c r="J16" s="17">
        <v>882</v>
      </c>
      <c r="K16" s="17">
        <v>930</v>
      </c>
      <c r="L16" s="17">
        <v>1072</v>
      </c>
      <c r="M16" s="17">
        <v>1136</v>
      </c>
      <c r="N16" s="17">
        <v>999</v>
      </c>
      <c r="O16" s="17">
        <v>961</v>
      </c>
    </row>
    <row r="17" spans="3:15" x14ac:dyDescent="0.2">
      <c r="C17" s="50"/>
      <c r="D17" s="71" t="s">
        <v>31</v>
      </c>
      <c r="E17" s="17">
        <v>945</v>
      </c>
      <c r="F17" s="17">
        <v>906</v>
      </c>
      <c r="G17" s="17">
        <v>902</v>
      </c>
      <c r="H17" s="17">
        <v>807</v>
      </c>
      <c r="I17" s="17">
        <v>799</v>
      </c>
      <c r="J17" s="17">
        <v>797</v>
      </c>
      <c r="K17" s="17">
        <v>859</v>
      </c>
      <c r="L17" s="17">
        <v>933</v>
      </c>
      <c r="M17" s="17">
        <v>1058</v>
      </c>
      <c r="N17" s="17">
        <v>1135</v>
      </c>
      <c r="O17" s="17">
        <v>1041</v>
      </c>
    </row>
    <row r="18" spans="3:15" s="12" customFormat="1" x14ac:dyDescent="0.2">
      <c r="C18" s="50"/>
      <c r="D18" s="56" t="s">
        <v>33</v>
      </c>
      <c r="E18" s="27">
        <v>1884</v>
      </c>
      <c r="F18" s="27">
        <v>1803</v>
      </c>
      <c r="G18" s="27">
        <v>1751</v>
      </c>
      <c r="H18" s="27">
        <v>1669</v>
      </c>
      <c r="I18" s="27">
        <v>1651</v>
      </c>
      <c r="J18" s="27">
        <v>1732</v>
      </c>
      <c r="K18" s="27">
        <v>1842</v>
      </c>
      <c r="L18" s="27">
        <v>2051</v>
      </c>
      <c r="M18" s="27">
        <v>2243</v>
      </c>
      <c r="N18" s="27">
        <v>2181</v>
      </c>
      <c r="O18" s="27">
        <v>2032</v>
      </c>
    </row>
    <row r="19" spans="3:15" s="12" customFormat="1" x14ac:dyDescent="0.2">
      <c r="C19" s="55" t="s">
        <v>37</v>
      </c>
      <c r="D19" s="67"/>
      <c r="E19" s="8">
        <v>8974</v>
      </c>
      <c r="F19" s="8">
        <v>9035</v>
      </c>
      <c r="G19" s="8">
        <v>9184</v>
      </c>
      <c r="H19" s="8">
        <v>9218</v>
      </c>
      <c r="I19" s="8">
        <v>9318</v>
      </c>
      <c r="J19" s="8">
        <v>9486</v>
      </c>
      <c r="K19" s="8">
        <v>10062</v>
      </c>
      <c r="L19" s="8">
        <v>10515</v>
      </c>
      <c r="M19" s="8">
        <v>10662</v>
      </c>
      <c r="N19" s="8">
        <v>10580</v>
      </c>
      <c r="O19" s="8">
        <v>10484</v>
      </c>
    </row>
    <row r="20" spans="3:15" x14ac:dyDescent="0.2">
      <c r="C20" s="50" t="s">
        <v>27</v>
      </c>
      <c r="D20" s="66" t="s">
        <v>41</v>
      </c>
      <c r="E20" s="17">
        <v>2469</v>
      </c>
      <c r="F20" s="17">
        <v>2615</v>
      </c>
      <c r="G20" s="17">
        <v>2695</v>
      </c>
      <c r="H20" s="17">
        <v>2648</v>
      </c>
      <c r="I20" s="17">
        <v>2665</v>
      </c>
      <c r="J20" s="17">
        <v>2776</v>
      </c>
      <c r="K20" s="17">
        <v>2839</v>
      </c>
      <c r="L20" s="17">
        <v>2920</v>
      </c>
      <c r="M20" s="17">
        <v>2959</v>
      </c>
      <c r="N20" s="17">
        <v>2894</v>
      </c>
      <c r="O20" s="17">
        <v>2820</v>
      </c>
    </row>
    <row r="21" spans="3:15" x14ac:dyDescent="0.2">
      <c r="C21" s="50"/>
      <c r="D21" s="66" t="s">
        <v>25</v>
      </c>
      <c r="E21" s="17">
        <v>1722</v>
      </c>
      <c r="F21" s="17">
        <v>1761</v>
      </c>
      <c r="G21" s="17">
        <v>1898</v>
      </c>
      <c r="H21" s="17">
        <v>1957</v>
      </c>
      <c r="I21" s="17">
        <v>1906</v>
      </c>
      <c r="J21" s="17">
        <v>1997</v>
      </c>
      <c r="K21" s="17">
        <v>2054</v>
      </c>
      <c r="L21" s="17">
        <v>2120</v>
      </c>
      <c r="M21" s="17">
        <v>2143</v>
      </c>
      <c r="N21" s="17">
        <v>2184</v>
      </c>
      <c r="O21" s="17">
        <v>2194</v>
      </c>
    </row>
    <row r="22" spans="3:15" x14ac:dyDescent="0.2">
      <c r="C22" s="50"/>
      <c r="D22" s="71" t="s">
        <v>26</v>
      </c>
      <c r="E22" s="17">
        <v>1742</v>
      </c>
      <c r="F22" s="17">
        <v>1696</v>
      </c>
      <c r="G22" s="17">
        <v>1683</v>
      </c>
      <c r="H22" s="17">
        <v>1806</v>
      </c>
      <c r="I22" s="17">
        <v>1858</v>
      </c>
      <c r="J22" s="17">
        <v>1840</v>
      </c>
      <c r="K22" s="17">
        <v>1900</v>
      </c>
      <c r="L22" s="17">
        <v>2009</v>
      </c>
      <c r="M22" s="17">
        <v>2084</v>
      </c>
      <c r="N22" s="17">
        <v>2057</v>
      </c>
      <c r="O22" s="17">
        <v>2104</v>
      </c>
    </row>
    <row r="23" spans="3:15" s="12" customFormat="1" x14ac:dyDescent="0.2">
      <c r="C23" s="50"/>
      <c r="D23" s="74" t="s">
        <v>34</v>
      </c>
      <c r="E23" s="44">
        <v>5933</v>
      </c>
      <c r="F23" s="44">
        <v>6072</v>
      </c>
      <c r="G23" s="44">
        <v>6276</v>
      </c>
      <c r="H23" s="44">
        <v>6411</v>
      </c>
      <c r="I23" s="44">
        <v>6429</v>
      </c>
      <c r="J23" s="44">
        <v>6613</v>
      </c>
      <c r="K23" s="44">
        <v>6793</v>
      </c>
      <c r="L23" s="44">
        <v>7049</v>
      </c>
      <c r="M23" s="44">
        <v>7186</v>
      </c>
      <c r="N23" s="44">
        <v>7135</v>
      </c>
      <c r="O23" s="44">
        <v>7118</v>
      </c>
    </row>
    <row r="24" spans="3:15" x14ac:dyDescent="0.2">
      <c r="C24" s="50" t="s">
        <v>28</v>
      </c>
      <c r="D24" s="66" t="s">
        <v>29</v>
      </c>
      <c r="E24" s="17">
        <v>17</v>
      </c>
      <c r="F24" s="17">
        <v>18</v>
      </c>
      <c r="G24" s="17">
        <v>19</v>
      </c>
      <c r="H24" s="17">
        <v>19</v>
      </c>
      <c r="I24" s="17">
        <v>16</v>
      </c>
      <c r="J24" s="17">
        <v>24</v>
      </c>
      <c r="K24" s="17">
        <v>17</v>
      </c>
      <c r="L24" s="17">
        <v>14</v>
      </c>
      <c r="M24" s="17">
        <v>11</v>
      </c>
      <c r="N24" s="17">
        <v>17</v>
      </c>
      <c r="O24" s="17">
        <v>15</v>
      </c>
    </row>
    <row r="25" spans="3:15" x14ac:dyDescent="0.2">
      <c r="C25" s="50"/>
      <c r="D25" s="66" t="s">
        <v>30</v>
      </c>
      <c r="E25" s="17">
        <v>640</v>
      </c>
      <c r="F25" s="17">
        <v>634</v>
      </c>
      <c r="G25" s="17">
        <v>617</v>
      </c>
      <c r="H25" s="17">
        <v>625</v>
      </c>
      <c r="I25" s="17">
        <v>588</v>
      </c>
      <c r="J25" s="17">
        <v>548</v>
      </c>
      <c r="K25" s="17">
        <v>559</v>
      </c>
      <c r="L25" s="17">
        <v>615</v>
      </c>
      <c r="M25" s="17">
        <v>617</v>
      </c>
      <c r="N25" s="17">
        <v>643</v>
      </c>
      <c r="O25" s="17">
        <v>619</v>
      </c>
    </row>
    <row r="26" spans="3:15" x14ac:dyDescent="0.2">
      <c r="C26" s="50"/>
      <c r="D26" s="71" t="s">
        <v>31</v>
      </c>
      <c r="E26" s="17">
        <v>670</v>
      </c>
      <c r="F26" s="17">
        <v>646</v>
      </c>
      <c r="G26" s="17">
        <v>640</v>
      </c>
      <c r="H26" s="17">
        <v>610</v>
      </c>
      <c r="I26" s="17">
        <v>618</v>
      </c>
      <c r="J26" s="17">
        <v>596</v>
      </c>
      <c r="K26" s="17">
        <v>554</v>
      </c>
      <c r="L26" s="17">
        <v>569</v>
      </c>
      <c r="M26" s="17">
        <v>612</v>
      </c>
      <c r="N26" s="17">
        <v>605</v>
      </c>
      <c r="O26" s="17">
        <v>647</v>
      </c>
    </row>
    <row r="27" spans="3:15" s="12" customFormat="1" x14ac:dyDescent="0.2">
      <c r="C27" s="50"/>
      <c r="D27" s="58" t="s">
        <v>34</v>
      </c>
      <c r="E27" s="44">
        <v>1327</v>
      </c>
      <c r="F27" s="44">
        <v>1298</v>
      </c>
      <c r="G27" s="44">
        <v>1276</v>
      </c>
      <c r="H27" s="44">
        <v>1254</v>
      </c>
      <c r="I27" s="44">
        <v>1222</v>
      </c>
      <c r="J27" s="44">
        <v>1168</v>
      </c>
      <c r="K27" s="44">
        <v>1130</v>
      </c>
      <c r="L27" s="44">
        <v>1198</v>
      </c>
      <c r="M27" s="44">
        <v>1240</v>
      </c>
      <c r="N27" s="44">
        <v>1265</v>
      </c>
      <c r="O27" s="44">
        <v>1281</v>
      </c>
    </row>
    <row r="28" spans="3:15" s="12" customFormat="1" x14ac:dyDescent="0.2">
      <c r="C28" s="24" t="s">
        <v>38</v>
      </c>
      <c r="D28" s="24"/>
      <c r="E28" s="8">
        <v>7260</v>
      </c>
      <c r="F28" s="8">
        <v>7370</v>
      </c>
      <c r="G28" s="8">
        <v>7552</v>
      </c>
      <c r="H28" s="8">
        <v>7665</v>
      </c>
      <c r="I28" s="8">
        <v>7651</v>
      </c>
      <c r="J28" s="8">
        <v>7781</v>
      </c>
      <c r="K28" s="8">
        <v>7923</v>
      </c>
      <c r="L28" s="8">
        <v>8247</v>
      </c>
      <c r="M28" s="8">
        <v>8426</v>
      </c>
      <c r="N28" s="8">
        <v>8400</v>
      </c>
      <c r="O28" s="8">
        <v>8399</v>
      </c>
    </row>
    <row r="29" spans="3:15" x14ac:dyDescent="0.2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3:15" x14ac:dyDescent="0.2">
      <c r="D30" s="15"/>
      <c r="E30" s="15"/>
      <c r="F30" s="15"/>
      <c r="G30" s="15"/>
      <c r="H30" s="15"/>
      <c r="I30" s="15"/>
    </row>
    <row r="31" spans="3:15" x14ac:dyDescent="0.2">
      <c r="C31" s="21" t="s">
        <v>13</v>
      </c>
      <c r="D31" s="21"/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 t="s">
        <v>8</v>
      </c>
      <c r="N31" s="1" t="s">
        <v>9</v>
      </c>
      <c r="O31" s="1" t="s">
        <v>10</v>
      </c>
    </row>
    <row r="32" spans="3:15" x14ac:dyDescent="0.2">
      <c r="C32" s="60"/>
      <c r="D32" s="70"/>
    </row>
    <row r="33" spans="3:15" x14ac:dyDescent="0.2">
      <c r="C33" s="46" t="s">
        <v>27</v>
      </c>
      <c r="D33" s="66" t="s">
        <v>41</v>
      </c>
      <c r="E33" s="6">
        <f>E11+E20</f>
        <v>5608</v>
      </c>
      <c r="F33" s="6">
        <f>F11+F20</f>
        <v>5812</v>
      </c>
      <c r="G33" s="6">
        <f>G11+G20</f>
        <v>5953</v>
      </c>
      <c r="H33" s="6">
        <f>H11+H20</f>
        <v>5893</v>
      </c>
      <c r="I33" s="6">
        <f>I11+I20</f>
        <v>5966</v>
      </c>
      <c r="J33" s="6">
        <f>J11+J20</f>
        <v>6121</v>
      </c>
      <c r="K33" s="6">
        <f>K11+K20</f>
        <v>6562</v>
      </c>
      <c r="L33" s="6">
        <f>L11+L20</f>
        <v>6512</v>
      </c>
      <c r="M33" s="6">
        <f>M11+M20</f>
        <v>6449</v>
      </c>
      <c r="N33" s="6">
        <f>N11+N20</f>
        <v>6478</v>
      </c>
      <c r="O33" s="6">
        <f>O11+O20</f>
        <v>6360</v>
      </c>
    </row>
    <row r="34" spans="3:15" x14ac:dyDescent="0.2">
      <c r="C34" s="47"/>
      <c r="D34" s="66" t="s">
        <v>25</v>
      </c>
      <c r="E34" s="6">
        <f>E12+E21</f>
        <v>3731</v>
      </c>
      <c r="F34" s="6">
        <f>F12+F21</f>
        <v>3810</v>
      </c>
      <c r="G34" s="6">
        <f>G12+G21</f>
        <v>4100</v>
      </c>
      <c r="H34" s="6">
        <f>H12+H21</f>
        <v>4131</v>
      </c>
      <c r="I34" s="6">
        <f>I12+I21</f>
        <v>4144</v>
      </c>
      <c r="J34" s="6">
        <f>J12+J21</f>
        <v>4198</v>
      </c>
      <c r="K34" s="6">
        <f>K12+K21</f>
        <v>4379</v>
      </c>
      <c r="L34" s="6">
        <f>L12+L21</f>
        <v>4647</v>
      </c>
      <c r="M34" s="6">
        <f>M12+M21</f>
        <v>4509</v>
      </c>
      <c r="N34" s="6">
        <f>N12+N21</f>
        <v>4599</v>
      </c>
      <c r="O34" s="6">
        <f>O12+O21</f>
        <v>4665</v>
      </c>
    </row>
    <row r="35" spans="3:15" x14ac:dyDescent="0.2">
      <c r="C35" s="48"/>
      <c r="D35" s="71" t="s">
        <v>26</v>
      </c>
      <c r="E35" s="6">
        <f>E13+E22</f>
        <v>3684</v>
      </c>
      <c r="F35" s="6">
        <f>F13+F22</f>
        <v>3682</v>
      </c>
      <c r="G35" s="6">
        <f>G13+G22</f>
        <v>3656</v>
      </c>
      <c r="H35" s="6">
        <f>H13+H22</f>
        <v>3936</v>
      </c>
      <c r="I35" s="6">
        <f>I13+I22</f>
        <v>3986</v>
      </c>
      <c r="J35" s="6">
        <f>J13+J22</f>
        <v>4048</v>
      </c>
      <c r="K35" s="6">
        <f>K13+K22</f>
        <v>4072</v>
      </c>
      <c r="L35" s="6">
        <f>L13+L22</f>
        <v>4354</v>
      </c>
      <c r="M35" s="6">
        <f>M13+M22</f>
        <v>4647</v>
      </c>
      <c r="N35" s="6">
        <f>N13+N22</f>
        <v>4457</v>
      </c>
      <c r="O35" s="6">
        <f>O13+O22</f>
        <v>4545</v>
      </c>
    </row>
    <row r="36" spans="3:15" s="12" customFormat="1" x14ac:dyDescent="0.2">
      <c r="C36" s="76" t="s">
        <v>43</v>
      </c>
      <c r="D36" s="77"/>
      <c r="E36" s="44">
        <f>E14+E23</f>
        <v>13023</v>
      </c>
      <c r="F36" s="44">
        <f>F14+F23</f>
        <v>13304</v>
      </c>
      <c r="G36" s="44">
        <f>G14+G23</f>
        <v>13709</v>
      </c>
      <c r="H36" s="44">
        <f>H14+H23</f>
        <v>13960</v>
      </c>
      <c r="I36" s="44">
        <f>I14+I23</f>
        <v>14096</v>
      </c>
      <c r="J36" s="44">
        <f>J14+J23</f>
        <v>14367</v>
      </c>
      <c r="K36" s="44">
        <f>K14+K23</f>
        <v>15013</v>
      </c>
      <c r="L36" s="44">
        <f>L14+L23</f>
        <v>15513</v>
      </c>
      <c r="M36" s="44">
        <f>M14+M23</f>
        <v>15605</v>
      </c>
      <c r="N36" s="44">
        <f>N14+N23</f>
        <v>15534</v>
      </c>
      <c r="O36" s="44">
        <f>O14+O23</f>
        <v>15570</v>
      </c>
    </row>
    <row r="37" spans="3:15" x14ac:dyDescent="0.2">
      <c r="C37" s="46" t="s">
        <v>28</v>
      </c>
      <c r="D37" s="66" t="s">
        <v>29</v>
      </c>
      <c r="E37" s="6">
        <f>E15+E24</f>
        <v>29</v>
      </c>
      <c r="F37" s="6">
        <f>F15+F24</f>
        <v>27</v>
      </c>
      <c r="G37" s="6">
        <f>G15+G24</f>
        <v>67</v>
      </c>
      <c r="H37" s="6">
        <f>H15+H24</f>
        <v>66</v>
      </c>
      <c r="I37" s="6">
        <f>I15+I24</f>
        <v>65</v>
      </c>
      <c r="J37" s="6">
        <f>J15+J24</f>
        <v>77</v>
      </c>
      <c r="K37" s="6">
        <f>K15+K24</f>
        <v>70</v>
      </c>
      <c r="L37" s="6">
        <f>L15+L24</f>
        <v>60</v>
      </c>
      <c r="M37" s="6">
        <f>M15+M24</f>
        <v>60</v>
      </c>
      <c r="N37" s="6">
        <f>N15+N24</f>
        <v>64</v>
      </c>
      <c r="O37" s="6">
        <f>O15+O24</f>
        <v>45</v>
      </c>
    </row>
    <row r="38" spans="3:15" x14ac:dyDescent="0.2">
      <c r="C38" s="47"/>
      <c r="D38" s="66" t="s">
        <v>30</v>
      </c>
      <c r="E38" s="6">
        <f>E16+E25</f>
        <v>1567</v>
      </c>
      <c r="F38" s="6">
        <f>F16+F25</f>
        <v>1522</v>
      </c>
      <c r="G38" s="6">
        <f>G16+G25</f>
        <v>1418</v>
      </c>
      <c r="H38" s="6">
        <f>H16+H25</f>
        <v>1440</v>
      </c>
      <c r="I38" s="6">
        <f>I16+I25</f>
        <v>1391</v>
      </c>
      <c r="J38" s="6">
        <f>J16+J25</f>
        <v>1430</v>
      </c>
      <c r="K38" s="6">
        <f>K16+K25</f>
        <v>1489</v>
      </c>
      <c r="L38" s="6">
        <f>L16+L25</f>
        <v>1687</v>
      </c>
      <c r="M38" s="6">
        <f>M16+M25</f>
        <v>1753</v>
      </c>
      <c r="N38" s="6">
        <f>N16+N25</f>
        <v>1642</v>
      </c>
      <c r="O38" s="6">
        <f>O16+O25</f>
        <v>1580</v>
      </c>
    </row>
    <row r="39" spans="3:15" x14ac:dyDescent="0.2">
      <c r="C39" s="47"/>
      <c r="D39" s="78" t="s">
        <v>31</v>
      </c>
      <c r="E39" s="6">
        <f>E17+E26</f>
        <v>1615</v>
      </c>
      <c r="F39" s="6">
        <f>F17+F26</f>
        <v>1552</v>
      </c>
      <c r="G39" s="6">
        <f>G17+G26</f>
        <v>1542</v>
      </c>
      <c r="H39" s="6">
        <f>H17+H26</f>
        <v>1417</v>
      </c>
      <c r="I39" s="6">
        <f>I17+I26</f>
        <v>1417</v>
      </c>
      <c r="J39" s="6">
        <f>J17+J26</f>
        <v>1393</v>
      </c>
      <c r="K39" s="6">
        <f>K17+K26</f>
        <v>1413</v>
      </c>
      <c r="L39" s="6">
        <f>L17+L26</f>
        <v>1502</v>
      </c>
      <c r="M39" s="6">
        <f>M17+M26</f>
        <v>1670</v>
      </c>
      <c r="N39" s="6">
        <f>N17+N26</f>
        <v>1740</v>
      </c>
      <c r="O39" s="6">
        <f>O17+O26</f>
        <v>1688</v>
      </c>
    </row>
    <row r="40" spans="3:15" s="12" customFormat="1" x14ac:dyDescent="0.2">
      <c r="C40" s="75" t="s">
        <v>44</v>
      </c>
      <c r="D40" s="75"/>
      <c r="E40" s="44">
        <f>E18+E27</f>
        <v>3211</v>
      </c>
      <c r="F40" s="44">
        <f>F18+F27</f>
        <v>3101</v>
      </c>
      <c r="G40" s="44">
        <f>G18+G27</f>
        <v>3027</v>
      </c>
      <c r="H40" s="44">
        <f>H18+H27</f>
        <v>2923</v>
      </c>
      <c r="I40" s="44">
        <f>I18+I27</f>
        <v>2873</v>
      </c>
      <c r="J40" s="44">
        <f>J18+J27</f>
        <v>2900</v>
      </c>
      <c r="K40" s="44">
        <f>K18+K27</f>
        <v>2972</v>
      </c>
      <c r="L40" s="44">
        <f>L18+L27</f>
        <v>3249</v>
      </c>
      <c r="M40" s="44">
        <f>M18+M27</f>
        <v>3483</v>
      </c>
      <c r="N40" s="44">
        <f>N18+N27</f>
        <v>3446</v>
      </c>
      <c r="O40" s="44">
        <f>O18+O27</f>
        <v>3313</v>
      </c>
    </row>
    <row r="41" spans="3:15" s="12" customFormat="1" x14ac:dyDescent="0.2">
      <c r="C41" s="62"/>
      <c r="D41" s="6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3:15" s="12" customFormat="1" x14ac:dyDescent="0.2">
      <c r="C42" s="83" t="s">
        <v>45</v>
      </c>
      <c r="D42" s="83"/>
      <c r="E42" s="81">
        <f>E33+E37</f>
        <v>5637</v>
      </c>
      <c r="F42" s="81">
        <f t="shared" ref="F42:O42" si="0">F33+F37</f>
        <v>5839</v>
      </c>
      <c r="G42" s="81">
        <f t="shared" si="0"/>
        <v>6020</v>
      </c>
      <c r="H42" s="81">
        <f t="shared" si="0"/>
        <v>5959</v>
      </c>
      <c r="I42" s="81">
        <f t="shared" si="0"/>
        <v>6031</v>
      </c>
      <c r="J42" s="81">
        <f t="shared" si="0"/>
        <v>6198</v>
      </c>
      <c r="K42" s="81">
        <f t="shared" si="0"/>
        <v>6632</v>
      </c>
      <c r="L42" s="81">
        <f t="shared" si="0"/>
        <v>6572</v>
      </c>
      <c r="M42" s="81">
        <f t="shared" si="0"/>
        <v>6509</v>
      </c>
      <c r="N42" s="81">
        <f t="shared" si="0"/>
        <v>6542</v>
      </c>
      <c r="O42" s="81">
        <f t="shared" si="0"/>
        <v>6405</v>
      </c>
    </row>
    <row r="43" spans="3:15" s="12" customFormat="1" x14ac:dyDescent="0.2">
      <c r="C43" s="83" t="s">
        <v>46</v>
      </c>
      <c r="D43" s="83"/>
      <c r="E43" s="81">
        <f t="shared" ref="E43:O44" si="1">E34+E38</f>
        <v>5298</v>
      </c>
      <c r="F43" s="81">
        <f t="shared" si="1"/>
        <v>5332</v>
      </c>
      <c r="G43" s="81">
        <f t="shared" si="1"/>
        <v>5518</v>
      </c>
      <c r="H43" s="81">
        <f t="shared" si="1"/>
        <v>5571</v>
      </c>
      <c r="I43" s="81">
        <f t="shared" si="1"/>
        <v>5535</v>
      </c>
      <c r="J43" s="81">
        <f t="shared" si="1"/>
        <v>5628</v>
      </c>
      <c r="K43" s="81">
        <f t="shared" si="1"/>
        <v>5868</v>
      </c>
      <c r="L43" s="81">
        <f t="shared" si="1"/>
        <v>6334</v>
      </c>
      <c r="M43" s="81">
        <f t="shared" si="1"/>
        <v>6262</v>
      </c>
      <c r="N43" s="81">
        <f t="shared" si="1"/>
        <v>6241</v>
      </c>
      <c r="O43" s="81">
        <f t="shared" si="1"/>
        <v>6245</v>
      </c>
    </row>
    <row r="44" spans="3:15" s="18" customFormat="1" x14ac:dyDescent="0.2">
      <c r="C44" s="83" t="s">
        <v>47</v>
      </c>
      <c r="D44" s="83"/>
      <c r="E44" s="81">
        <f t="shared" si="1"/>
        <v>5299</v>
      </c>
      <c r="F44" s="81">
        <f t="shared" si="1"/>
        <v>5234</v>
      </c>
      <c r="G44" s="81">
        <f t="shared" si="1"/>
        <v>5198</v>
      </c>
      <c r="H44" s="81">
        <f t="shared" si="1"/>
        <v>5353</v>
      </c>
      <c r="I44" s="81">
        <f t="shared" si="1"/>
        <v>5403</v>
      </c>
      <c r="J44" s="81">
        <f t="shared" si="1"/>
        <v>5441</v>
      </c>
      <c r="K44" s="81">
        <f t="shared" si="1"/>
        <v>5485</v>
      </c>
      <c r="L44" s="81">
        <f t="shared" si="1"/>
        <v>5856</v>
      </c>
      <c r="M44" s="81">
        <f t="shared" si="1"/>
        <v>6317</v>
      </c>
      <c r="N44" s="81">
        <f t="shared" si="1"/>
        <v>6197</v>
      </c>
      <c r="O44" s="81">
        <f t="shared" si="1"/>
        <v>6233</v>
      </c>
    </row>
    <row r="45" spans="3:15" x14ac:dyDescent="0.2">
      <c r="C45" s="79"/>
      <c r="D45" s="7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3:15" x14ac:dyDescent="0.2">
      <c r="C46" s="36" t="s">
        <v>48</v>
      </c>
      <c r="D46" s="37"/>
      <c r="E46" s="8">
        <f>E36+E40</f>
        <v>16234</v>
      </c>
      <c r="F46" s="8">
        <f t="shared" ref="F46:O46" si="2">F36+F40</f>
        <v>16405</v>
      </c>
      <c r="G46" s="8">
        <f t="shared" si="2"/>
        <v>16736</v>
      </c>
      <c r="H46" s="8">
        <f t="shared" si="2"/>
        <v>16883</v>
      </c>
      <c r="I46" s="8">
        <f t="shared" si="2"/>
        <v>16969</v>
      </c>
      <c r="J46" s="8">
        <f t="shared" si="2"/>
        <v>17267</v>
      </c>
      <c r="K46" s="8">
        <f t="shared" si="2"/>
        <v>17985</v>
      </c>
      <c r="L46" s="8">
        <f t="shared" si="2"/>
        <v>18762</v>
      </c>
      <c r="M46" s="8">
        <f t="shared" si="2"/>
        <v>19088</v>
      </c>
      <c r="N46" s="8">
        <f t="shared" si="2"/>
        <v>18980</v>
      </c>
      <c r="O46" s="8">
        <f t="shared" si="2"/>
        <v>18883</v>
      </c>
    </row>
    <row r="48" spans="3:15" x14ac:dyDescent="0.2">
      <c r="C48" s="4" t="s">
        <v>17</v>
      </c>
    </row>
    <row r="49" spans="3:3" x14ac:dyDescent="0.2">
      <c r="C49" s="5" t="s">
        <v>14</v>
      </c>
    </row>
  </sheetData>
  <mergeCells count="18">
    <mergeCell ref="C42:D42"/>
    <mergeCell ref="C43:D43"/>
    <mergeCell ref="C44:D44"/>
    <mergeCell ref="C31:D31"/>
    <mergeCell ref="C36:D36"/>
    <mergeCell ref="C40:D40"/>
    <mergeCell ref="C33:C35"/>
    <mergeCell ref="C37:C39"/>
    <mergeCell ref="C46:D46"/>
    <mergeCell ref="C28:D28"/>
    <mergeCell ref="C2:O2"/>
    <mergeCell ref="C4:O4"/>
    <mergeCell ref="C11:C14"/>
    <mergeCell ref="C15:C18"/>
    <mergeCell ref="C20:C23"/>
    <mergeCell ref="C24:C27"/>
    <mergeCell ref="C8:D8"/>
    <mergeCell ref="C19:D19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49"/>
  <sheetViews>
    <sheetView workbookViewId="0">
      <selection activeCell="C4" sqref="C4:O4"/>
    </sheetView>
    <sheetView topLeftCell="A16" workbookViewId="1"/>
  </sheetViews>
  <sheetFormatPr baseColWidth="10" defaultColWidth="13.42578125" defaultRowHeight="12.75" x14ac:dyDescent="0.2"/>
  <cols>
    <col min="1" max="1" width="6.28515625" style="7" customWidth="1"/>
    <col min="2" max="2" width="7" style="7" customWidth="1"/>
    <col min="3" max="3" width="13.42578125" style="7"/>
    <col min="4" max="4" width="14.85546875" style="7" customWidth="1"/>
    <col min="5" max="16384" width="13.42578125" style="7"/>
  </cols>
  <sheetData>
    <row r="2" spans="3:15" customFormat="1" ht="15.75" x14ac:dyDescent="0.2">
      <c r="C2" s="20" t="s">
        <v>15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3:15" customFormat="1" ht="18.75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3:15" customFormat="1" ht="17.25" customHeight="1" x14ac:dyDescent="0.2">
      <c r="C4" s="90" t="s">
        <v>20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8" spans="3:15" x14ac:dyDescent="0.2">
      <c r="C8" s="21" t="s">
        <v>13</v>
      </c>
      <c r="D8" s="21"/>
      <c r="E8" s="33" t="s">
        <v>0</v>
      </c>
      <c r="F8" s="33" t="s">
        <v>1</v>
      </c>
      <c r="G8" s="33" t="s">
        <v>2</v>
      </c>
      <c r="H8" s="33" t="s">
        <v>3</v>
      </c>
      <c r="I8" s="33" t="s">
        <v>4</v>
      </c>
      <c r="J8" s="33" t="s">
        <v>5</v>
      </c>
      <c r="K8" s="33" t="s">
        <v>6</v>
      </c>
      <c r="L8" s="33" t="s">
        <v>7</v>
      </c>
      <c r="M8" s="33" t="s">
        <v>8</v>
      </c>
      <c r="N8" s="33" t="s">
        <v>9</v>
      </c>
      <c r="O8" s="33" t="s">
        <v>10</v>
      </c>
    </row>
    <row r="9" spans="3:15" x14ac:dyDescent="0.2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3:15" x14ac:dyDescent="0.2">
      <c r="C10" s="51"/>
      <c r="D10" s="6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3:15" x14ac:dyDescent="0.2">
      <c r="C11" s="46" t="s">
        <v>23</v>
      </c>
      <c r="D11" s="65" t="s">
        <v>41</v>
      </c>
      <c r="E11" s="6">
        <v>1242</v>
      </c>
      <c r="F11" s="6">
        <v>1309</v>
      </c>
      <c r="G11" s="6">
        <v>1291</v>
      </c>
      <c r="H11" s="6">
        <v>1354</v>
      </c>
      <c r="I11" s="6">
        <v>1300</v>
      </c>
      <c r="J11" s="6">
        <v>1429</v>
      </c>
      <c r="K11" s="6">
        <v>1640</v>
      </c>
      <c r="L11" s="6">
        <v>1470</v>
      </c>
      <c r="M11" s="6">
        <v>1480</v>
      </c>
      <c r="N11" s="6">
        <v>1412</v>
      </c>
      <c r="O11" s="6">
        <v>1440</v>
      </c>
    </row>
    <row r="12" spans="3:15" x14ac:dyDescent="0.2">
      <c r="C12" s="47"/>
      <c r="D12" s="66" t="s">
        <v>25</v>
      </c>
      <c r="E12" s="17">
        <v>808</v>
      </c>
      <c r="F12" s="17">
        <v>798</v>
      </c>
      <c r="G12" s="17">
        <v>923</v>
      </c>
      <c r="H12" s="17">
        <v>890</v>
      </c>
      <c r="I12" s="17">
        <v>943</v>
      </c>
      <c r="J12" s="17">
        <v>900</v>
      </c>
      <c r="K12" s="17">
        <v>981</v>
      </c>
      <c r="L12" s="17">
        <v>1072</v>
      </c>
      <c r="M12" s="17">
        <v>956</v>
      </c>
      <c r="N12" s="17">
        <v>1032</v>
      </c>
      <c r="O12" s="17">
        <v>974</v>
      </c>
    </row>
    <row r="13" spans="3:15" x14ac:dyDescent="0.2">
      <c r="C13" s="47"/>
      <c r="D13" s="71" t="s">
        <v>26</v>
      </c>
      <c r="E13" s="17">
        <v>741</v>
      </c>
      <c r="F13" s="17">
        <v>807</v>
      </c>
      <c r="G13" s="17">
        <v>755</v>
      </c>
      <c r="H13" s="17">
        <v>861</v>
      </c>
      <c r="I13" s="17">
        <v>844</v>
      </c>
      <c r="J13" s="17">
        <v>916</v>
      </c>
      <c r="K13" s="17">
        <v>886</v>
      </c>
      <c r="L13" s="17">
        <v>976</v>
      </c>
      <c r="M13" s="17">
        <v>1072</v>
      </c>
      <c r="N13" s="17">
        <v>948</v>
      </c>
      <c r="O13" s="17">
        <v>1034</v>
      </c>
    </row>
    <row r="14" spans="3:15" s="12" customFormat="1" x14ac:dyDescent="0.2">
      <c r="C14" s="48"/>
      <c r="D14" s="72" t="s">
        <v>32</v>
      </c>
      <c r="E14" s="27">
        <v>2791</v>
      </c>
      <c r="F14" s="27">
        <v>2914</v>
      </c>
      <c r="G14" s="27">
        <v>2969</v>
      </c>
      <c r="H14" s="27">
        <v>3105</v>
      </c>
      <c r="I14" s="27">
        <v>3087</v>
      </c>
      <c r="J14" s="27">
        <v>3245</v>
      </c>
      <c r="K14" s="27">
        <v>3507</v>
      </c>
      <c r="L14" s="27">
        <v>3518</v>
      </c>
      <c r="M14" s="27">
        <v>3508</v>
      </c>
      <c r="N14" s="27">
        <v>3392</v>
      </c>
      <c r="O14" s="27">
        <v>3448</v>
      </c>
    </row>
    <row r="15" spans="3:15" x14ac:dyDescent="0.2">
      <c r="C15" s="46" t="s">
        <v>28</v>
      </c>
      <c r="D15" s="65" t="s">
        <v>24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3:15" x14ac:dyDescent="0.2">
      <c r="C16" s="47"/>
      <c r="D16" s="66" t="s">
        <v>30</v>
      </c>
      <c r="E16" s="17">
        <v>356</v>
      </c>
      <c r="F16" s="17">
        <v>370</v>
      </c>
      <c r="G16" s="17">
        <v>363</v>
      </c>
      <c r="H16" s="17">
        <v>352</v>
      </c>
      <c r="I16" s="17">
        <v>339</v>
      </c>
      <c r="J16" s="17">
        <v>345</v>
      </c>
      <c r="K16" s="17">
        <v>388</v>
      </c>
      <c r="L16" s="17">
        <v>522</v>
      </c>
      <c r="M16" s="17">
        <v>477</v>
      </c>
      <c r="N16" s="17">
        <v>440</v>
      </c>
      <c r="O16" s="17">
        <v>418</v>
      </c>
    </row>
    <row r="17" spans="3:15" s="12" customFormat="1" x14ac:dyDescent="0.2">
      <c r="C17" s="47"/>
      <c r="D17" s="71" t="s">
        <v>31</v>
      </c>
      <c r="E17" s="17">
        <v>376</v>
      </c>
      <c r="F17" s="17">
        <v>355</v>
      </c>
      <c r="G17" s="17">
        <v>375</v>
      </c>
      <c r="H17" s="17">
        <v>368</v>
      </c>
      <c r="I17" s="17">
        <v>367</v>
      </c>
      <c r="J17" s="17">
        <v>347</v>
      </c>
      <c r="K17" s="17">
        <v>347</v>
      </c>
      <c r="L17" s="17">
        <v>391</v>
      </c>
      <c r="M17" s="17">
        <v>514</v>
      </c>
      <c r="N17" s="17">
        <v>478</v>
      </c>
      <c r="O17" s="17">
        <v>454</v>
      </c>
    </row>
    <row r="18" spans="3:15" s="12" customFormat="1" x14ac:dyDescent="0.2">
      <c r="C18" s="48"/>
      <c r="D18" s="52" t="s">
        <v>32</v>
      </c>
      <c r="E18" s="27">
        <v>732</v>
      </c>
      <c r="F18" s="27">
        <v>725</v>
      </c>
      <c r="G18" s="27">
        <v>738</v>
      </c>
      <c r="H18" s="27">
        <v>720</v>
      </c>
      <c r="I18" s="27">
        <v>706</v>
      </c>
      <c r="J18" s="27">
        <v>692</v>
      </c>
      <c r="K18" s="27">
        <v>735</v>
      </c>
      <c r="L18" s="27">
        <v>913</v>
      </c>
      <c r="M18" s="27">
        <v>991</v>
      </c>
      <c r="N18" s="27">
        <v>918</v>
      </c>
      <c r="O18" s="27">
        <v>872</v>
      </c>
    </row>
    <row r="19" spans="3:15" x14ac:dyDescent="0.2">
      <c r="C19" s="55" t="s">
        <v>37</v>
      </c>
      <c r="D19" s="67"/>
      <c r="E19" s="8">
        <v>3523</v>
      </c>
      <c r="F19" s="8">
        <v>3639</v>
      </c>
      <c r="G19" s="8">
        <v>3707</v>
      </c>
      <c r="H19" s="8">
        <v>3825</v>
      </c>
      <c r="I19" s="8">
        <v>3793</v>
      </c>
      <c r="J19" s="8">
        <v>3937</v>
      </c>
      <c r="K19" s="8">
        <v>4242</v>
      </c>
      <c r="L19" s="8">
        <v>4431</v>
      </c>
      <c r="M19" s="8">
        <v>4499</v>
      </c>
      <c r="N19" s="8">
        <v>4310</v>
      </c>
      <c r="O19" s="8">
        <v>4320</v>
      </c>
    </row>
    <row r="20" spans="3:15" x14ac:dyDescent="0.2">
      <c r="C20" s="50" t="s">
        <v>27</v>
      </c>
      <c r="D20" s="65" t="s">
        <v>41</v>
      </c>
      <c r="E20" s="6">
        <v>726</v>
      </c>
      <c r="F20" s="6">
        <v>743</v>
      </c>
      <c r="G20" s="6">
        <v>767</v>
      </c>
      <c r="H20" s="6">
        <v>733</v>
      </c>
      <c r="I20" s="6">
        <v>782</v>
      </c>
      <c r="J20" s="6">
        <v>755</v>
      </c>
      <c r="K20" s="6">
        <v>842</v>
      </c>
      <c r="L20" s="6">
        <v>830</v>
      </c>
      <c r="M20" s="6">
        <v>791</v>
      </c>
      <c r="N20" s="6">
        <v>868</v>
      </c>
      <c r="O20" s="6">
        <v>888</v>
      </c>
    </row>
    <row r="21" spans="3:15" x14ac:dyDescent="0.2">
      <c r="C21" s="50"/>
      <c r="D21" s="66" t="s">
        <v>25</v>
      </c>
      <c r="E21" s="17">
        <v>567</v>
      </c>
      <c r="F21" s="17">
        <v>517</v>
      </c>
      <c r="G21" s="17">
        <v>516</v>
      </c>
      <c r="H21" s="17">
        <v>528</v>
      </c>
      <c r="I21" s="17">
        <v>520</v>
      </c>
      <c r="J21" s="17">
        <v>553</v>
      </c>
      <c r="K21" s="17">
        <v>514</v>
      </c>
      <c r="L21" s="17">
        <v>606</v>
      </c>
      <c r="M21" s="17">
        <v>616</v>
      </c>
      <c r="N21" s="17">
        <v>554</v>
      </c>
      <c r="O21" s="17">
        <v>618</v>
      </c>
    </row>
    <row r="22" spans="3:15" s="12" customFormat="1" x14ac:dyDescent="0.2">
      <c r="C22" s="50"/>
      <c r="D22" s="71" t="s">
        <v>26</v>
      </c>
      <c r="E22" s="17">
        <v>446</v>
      </c>
      <c r="F22" s="17">
        <v>509</v>
      </c>
      <c r="G22" s="17">
        <v>493</v>
      </c>
      <c r="H22" s="17">
        <v>482</v>
      </c>
      <c r="I22" s="17">
        <v>502</v>
      </c>
      <c r="J22" s="17">
        <v>504</v>
      </c>
      <c r="K22" s="17">
        <v>535</v>
      </c>
      <c r="L22" s="17">
        <v>514</v>
      </c>
      <c r="M22" s="17">
        <v>586</v>
      </c>
      <c r="N22" s="17">
        <v>599</v>
      </c>
      <c r="O22" s="17">
        <v>530</v>
      </c>
    </row>
    <row r="23" spans="3:15" x14ac:dyDescent="0.2">
      <c r="C23" s="50"/>
      <c r="D23" s="73" t="s">
        <v>34</v>
      </c>
      <c r="E23" s="27">
        <v>1739</v>
      </c>
      <c r="F23" s="27">
        <v>1769</v>
      </c>
      <c r="G23" s="27">
        <v>1776</v>
      </c>
      <c r="H23" s="27">
        <v>1743</v>
      </c>
      <c r="I23" s="27">
        <v>1804</v>
      </c>
      <c r="J23" s="27">
        <v>1812</v>
      </c>
      <c r="K23" s="27">
        <v>1891</v>
      </c>
      <c r="L23" s="27">
        <v>1950</v>
      </c>
      <c r="M23" s="27">
        <v>1993</v>
      </c>
      <c r="N23" s="27">
        <v>2021</v>
      </c>
      <c r="O23" s="27">
        <v>2036</v>
      </c>
    </row>
    <row r="24" spans="3:15" x14ac:dyDescent="0.2">
      <c r="C24" s="50" t="s">
        <v>28</v>
      </c>
      <c r="D24" s="65" t="s">
        <v>24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3:15" s="12" customFormat="1" x14ac:dyDescent="0.2">
      <c r="C25" s="50"/>
      <c r="D25" s="66" t="s">
        <v>30</v>
      </c>
      <c r="E25" s="17">
        <v>245</v>
      </c>
      <c r="F25" s="17">
        <v>241</v>
      </c>
      <c r="G25" s="17">
        <v>216</v>
      </c>
      <c r="H25" s="17">
        <v>215</v>
      </c>
      <c r="I25" s="17">
        <v>170</v>
      </c>
      <c r="J25" s="17">
        <v>175</v>
      </c>
      <c r="K25" s="17">
        <v>202</v>
      </c>
      <c r="L25" s="17">
        <v>199</v>
      </c>
      <c r="M25" s="17">
        <v>174</v>
      </c>
      <c r="N25" s="17">
        <v>185</v>
      </c>
      <c r="O25" s="17">
        <v>190</v>
      </c>
    </row>
    <row r="26" spans="3:15" x14ac:dyDescent="0.2">
      <c r="C26" s="50"/>
      <c r="D26" s="71" t="s">
        <v>31</v>
      </c>
      <c r="E26" s="17">
        <v>234</v>
      </c>
      <c r="F26" s="17">
        <v>232</v>
      </c>
      <c r="G26" s="17">
        <v>216</v>
      </c>
      <c r="H26" s="17">
        <v>200</v>
      </c>
      <c r="I26" s="17">
        <v>212</v>
      </c>
      <c r="J26" s="17">
        <v>161</v>
      </c>
      <c r="K26" s="17">
        <v>174</v>
      </c>
      <c r="L26" s="17">
        <v>189</v>
      </c>
      <c r="M26" s="17">
        <v>189</v>
      </c>
      <c r="N26" s="17">
        <v>161</v>
      </c>
      <c r="O26" s="17">
        <v>178</v>
      </c>
    </row>
    <row r="27" spans="3:15" s="12" customFormat="1" x14ac:dyDescent="0.2">
      <c r="C27" s="50"/>
      <c r="D27" s="56" t="s">
        <v>34</v>
      </c>
      <c r="E27" s="27">
        <v>479</v>
      </c>
      <c r="F27" s="27">
        <v>473</v>
      </c>
      <c r="G27" s="27">
        <v>432</v>
      </c>
      <c r="H27" s="27">
        <v>415</v>
      </c>
      <c r="I27" s="27">
        <v>382</v>
      </c>
      <c r="J27" s="27">
        <v>336</v>
      </c>
      <c r="K27" s="27">
        <v>376</v>
      </c>
      <c r="L27" s="27">
        <v>388</v>
      </c>
      <c r="M27" s="27">
        <v>363</v>
      </c>
      <c r="N27" s="27">
        <v>346</v>
      </c>
      <c r="O27" s="27">
        <v>368</v>
      </c>
    </row>
    <row r="28" spans="3:15" x14ac:dyDescent="0.2">
      <c r="C28" s="24" t="s">
        <v>38</v>
      </c>
      <c r="D28" s="24"/>
      <c r="E28" s="8">
        <v>2218</v>
      </c>
      <c r="F28" s="8">
        <v>2242</v>
      </c>
      <c r="G28" s="8">
        <v>2208</v>
      </c>
      <c r="H28" s="8">
        <v>2158</v>
      </c>
      <c r="I28" s="8">
        <v>2186</v>
      </c>
      <c r="J28" s="8">
        <v>2148</v>
      </c>
      <c r="K28" s="8">
        <v>2267</v>
      </c>
      <c r="L28" s="8">
        <v>2338</v>
      </c>
      <c r="M28" s="8">
        <v>2356</v>
      </c>
      <c r="N28" s="8">
        <v>2367</v>
      </c>
      <c r="O28" s="8">
        <v>2404</v>
      </c>
    </row>
    <row r="29" spans="3:15" x14ac:dyDescent="0.2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3:15" x14ac:dyDescent="0.2">
      <c r="D30" s="15"/>
      <c r="E30" s="15"/>
      <c r="F30" s="15"/>
      <c r="G30" s="15"/>
      <c r="H30" s="15"/>
      <c r="I30" s="15"/>
      <c r="J30" s="18"/>
      <c r="K30" s="18"/>
      <c r="L30" s="18"/>
      <c r="M30" s="18"/>
      <c r="N30" s="18"/>
      <c r="O30" s="18"/>
    </row>
    <row r="31" spans="3:15" x14ac:dyDescent="0.2">
      <c r="C31" s="59" t="s">
        <v>13</v>
      </c>
      <c r="D31" s="59"/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 t="s">
        <v>8</v>
      </c>
      <c r="N31" s="1" t="s">
        <v>9</v>
      </c>
      <c r="O31" s="1" t="s">
        <v>10</v>
      </c>
    </row>
    <row r="32" spans="3:15" x14ac:dyDescent="0.2">
      <c r="C32" s="60"/>
      <c r="D32" s="70"/>
    </row>
    <row r="33" spans="3:15" x14ac:dyDescent="0.2">
      <c r="C33" s="46" t="s">
        <v>23</v>
      </c>
      <c r="D33" s="65" t="s">
        <v>41</v>
      </c>
      <c r="E33" s="6">
        <f>E11+E20</f>
        <v>1968</v>
      </c>
      <c r="F33" s="6">
        <f>F11+F20</f>
        <v>2052</v>
      </c>
      <c r="G33" s="6">
        <f>G11+G20</f>
        <v>2058</v>
      </c>
      <c r="H33" s="6">
        <f>H11+H20</f>
        <v>2087</v>
      </c>
      <c r="I33" s="6">
        <f>I11+I20</f>
        <v>2082</v>
      </c>
      <c r="J33" s="6">
        <f>J11+J20</f>
        <v>2184</v>
      </c>
      <c r="K33" s="6">
        <f>K11+K20</f>
        <v>2482</v>
      </c>
      <c r="L33" s="6">
        <f>L11+L20</f>
        <v>2300</v>
      </c>
      <c r="M33" s="6">
        <f>M11+M20</f>
        <v>2271</v>
      </c>
      <c r="N33" s="6">
        <f>N11+N20</f>
        <v>2280</v>
      </c>
      <c r="O33" s="6">
        <f>O11+O20</f>
        <v>2328</v>
      </c>
    </row>
    <row r="34" spans="3:15" x14ac:dyDescent="0.2">
      <c r="C34" s="47"/>
      <c r="D34" s="66" t="s">
        <v>25</v>
      </c>
      <c r="E34" s="6">
        <f>E12+E21</f>
        <v>1375</v>
      </c>
      <c r="F34" s="6">
        <f>F12+F21</f>
        <v>1315</v>
      </c>
      <c r="G34" s="6">
        <f>G12+G21</f>
        <v>1439</v>
      </c>
      <c r="H34" s="6">
        <f>H12+H21</f>
        <v>1418</v>
      </c>
      <c r="I34" s="6">
        <f>I12+I21</f>
        <v>1463</v>
      </c>
      <c r="J34" s="6">
        <f>J12+J21</f>
        <v>1453</v>
      </c>
      <c r="K34" s="6">
        <f>K12+K21</f>
        <v>1495</v>
      </c>
      <c r="L34" s="6">
        <f>L12+L21</f>
        <v>1678</v>
      </c>
      <c r="M34" s="6">
        <f>M12+M21</f>
        <v>1572</v>
      </c>
      <c r="N34" s="6">
        <f>N12+N21</f>
        <v>1586</v>
      </c>
      <c r="O34" s="6">
        <f>O12+O21</f>
        <v>1592</v>
      </c>
    </row>
    <row r="35" spans="3:15" x14ac:dyDescent="0.2">
      <c r="C35" s="48"/>
      <c r="D35" s="71" t="s">
        <v>26</v>
      </c>
      <c r="E35" s="6">
        <f>E13+E22</f>
        <v>1187</v>
      </c>
      <c r="F35" s="6">
        <f>F13+F22</f>
        <v>1316</v>
      </c>
      <c r="G35" s="6">
        <f>G13+G22</f>
        <v>1248</v>
      </c>
      <c r="H35" s="6">
        <f>H13+H22</f>
        <v>1343</v>
      </c>
      <c r="I35" s="6">
        <f>I13+I22</f>
        <v>1346</v>
      </c>
      <c r="J35" s="6">
        <f>J13+J22</f>
        <v>1420</v>
      </c>
      <c r="K35" s="6">
        <f>K13+K22</f>
        <v>1421</v>
      </c>
      <c r="L35" s="6">
        <f>L13+L22</f>
        <v>1490</v>
      </c>
      <c r="M35" s="6">
        <f>M13+M22</f>
        <v>1658</v>
      </c>
      <c r="N35" s="6">
        <f>N13+N22</f>
        <v>1547</v>
      </c>
      <c r="O35" s="6">
        <f>O13+O22</f>
        <v>1564</v>
      </c>
    </row>
    <row r="36" spans="3:15" x14ac:dyDescent="0.2">
      <c r="C36" s="76" t="s">
        <v>43</v>
      </c>
      <c r="D36" s="77"/>
      <c r="E36" s="44">
        <f>E14+E23</f>
        <v>4530</v>
      </c>
      <c r="F36" s="44">
        <f>F14+F23</f>
        <v>4683</v>
      </c>
      <c r="G36" s="44">
        <f>G14+G23</f>
        <v>4745</v>
      </c>
      <c r="H36" s="44">
        <f>H14+H23</f>
        <v>4848</v>
      </c>
      <c r="I36" s="44">
        <f>I14+I23</f>
        <v>4891</v>
      </c>
      <c r="J36" s="44">
        <f>J14+J23</f>
        <v>5057</v>
      </c>
      <c r="K36" s="44">
        <f>K14+K23</f>
        <v>5398</v>
      </c>
      <c r="L36" s="44">
        <f>L14+L23</f>
        <v>5468</v>
      </c>
      <c r="M36" s="44">
        <f>M14+M23</f>
        <v>5501</v>
      </c>
      <c r="N36" s="44">
        <f>N14+N23</f>
        <v>5413</v>
      </c>
      <c r="O36" s="44">
        <f>O14+O23</f>
        <v>5484</v>
      </c>
    </row>
    <row r="37" spans="3:15" x14ac:dyDescent="0.2">
      <c r="C37" s="46" t="s">
        <v>28</v>
      </c>
      <c r="D37" s="65" t="s">
        <v>24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3:15" x14ac:dyDescent="0.2">
      <c r="C38" s="47"/>
      <c r="D38" s="66" t="s">
        <v>30</v>
      </c>
      <c r="E38" s="6">
        <f>E16+E25</f>
        <v>601</v>
      </c>
      <c r="F38" s="6">
        <f>F16+F25</f>
        <v>611</v>
      </c>
      <c r="G38" s="6">
        <f>G16+G25</f>
        <v>579</v>
      </c>
      <c r="H38" s="6">
        <f>H16+H25</f>
        <v>567</v>
      </c>
      <c r="I38" s="6">
        <f>I16+I25</f>
        <v>509</v>
      </c>
      <c r="J38" s="6">
        <f>J16+J25</f>
        <v>520</v>
      </c>
      <c r="K38" s="6">
        <f>K16+K25</f>
        <v>590</v>
      </c>
      <c r="L38" s="6">
        <f>L16+L25</f>
        <v>721</v>
      </c>
      <c r="M38" s="6">
        <f>M16+M25</f>
        <v>651</v>
      </c>
      <c r="N38" s="6">
        <f>N16+N25</f>
        <v>625</v>
      </c>
      <c r="O38" s="6">
        <f>O16+O25</f>
        <v>608</v>
      </c>
    </row>
    <row r="39" spans="3:15" x14ac:dyDescent="0.2">
      <c r="C39" s="47"/>
      <c r="D39" s="78" t="s">
        <v>31</v>
      </c>
      <c r="E39" s="6">
        <f>E17+E26</f>
        <v>610</v>
      </c>
      <c r="F39" s="6">
        <f>F17+F26</f>
        <v>587</v>
      </c>
      <c r="G39" s="6">
        <f>G17+G26</f>
        <v>591</v>
      </c>
      <c r="H39" s="6">
        <f>H17+H26</f>
        <v>568</v>
      </c>
      <c r="I39" s="6">
        <f>I17+I26</f>
        <v>579</v>
      </c>
      <c r="J39" s="6">
        <f>J17+J26</f>
        <v>508</v>
      </c>
      <c r="K39" s="6">
        <f>K17+K26</f>
        <v>521</v>
      </c>
      <c r="L39" s="6">
        <f>L17+L26</f>
        <v>580</v>
      </c>
      <c r="M39" s="6">
        <f>M17+M26</f>
        <v>703</v>
      </c>
      <c r="N39" s="6">
        <f>N17+N26</f>
        <v>639</v>
      </c>
      <c r="O39" s="6">
        <f>O17+O26</f>
        <v>632</v>
      </c>
    </row>
    <row r="40" spans="3:15" x14ac:dyDescent="0.2">
      <c r="C40" s="75" t="s">
        <v>44</v>
      </c>
      <c r="D40" s="75"/>
      <c r="E40" s="44">
        <f>E18+E27</f>
        <v>1211</v>
      </c>
      <c r="F40" s="44">
        <f>F18+F27</f>
        <v>1198</v>
      </c>
      <c r="G40" s="44">
        <f>G18+G27</f>
        <v>1170</v>
      </c>
      <c r="H40" s="44">
        <f>H18+H27</f>
        <v>1135</v>
      </c>
      <c r="I40" s="44">
        <f>I18+I27</f>
        <v>1088</v>
      </c>
      <c r="J40" s="44">
        <f>J18+J27</f>
        <v>1028</v>
      </c>
      <c r="K40" s="44">
        <f>K18+K27</f>
        <v>1111</v>
      </c>
      <c r="L40" s="44">
        <f>L18+L27</f>
        <v>1301</v>
      </c>
      <c r="M40" s="44">
        <f>M18+M27</f>
        <v>1354</v>
      </c>
      <c r="N40" s="44">
        <f>N18+N27</f>
        <v>1264</v>
      </c>
      <c r="O40" s="44">
        <f>O18+O27</f>
        <v>1240</v>
      </c>
    </row>
    <row r="41" spans="3:15" x14ac:dyDescent="0.2">
      <c r="C41" s="62"/>
      <c r="D41" s="6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3:15" x14ac:dyDescent="0.2">
      <c r="C42" s="83" t="s">
        <v>45</v>
      </c>
      <c r="D42" s="83"/>
      <c r="E42" s="81">
        <f>E33+E37</f>
        <v>1968</v>
      </c>
      <c r="F42" s="81">
        <f t="shared" ref="F42:O42" si="0">F33+F37</f>
        <v>2052</v>
      </c>
      <c r="G42" s="81">
        <f t="shared" si="0"/>
        <v>2058</v>
      </c>
      <c r="H42" s="81">
        <f t="shared" si="0"/>
        <v>2087</v>
      </c>
      <c r="I42" s="81">
        <f t="shared" si="0"/>
        <v>2082</v>
      </c>
      <c r="J42" s="81">
        <f t="shared" si="0"/>
        <v>2184</v>
      </c>
      <c r="K42" s="81">
        <f t="shared" si="0"/>
        <v>2482</v>
      </c>
      <c r="L42" s="81">
        <f t="shared" si="0"/>
        <v>2300</v>
      </c>
      <c r="M42" s="81">
        <f t="shared" si="0"/>
        <v>2271</v>
      </c>
      <c r="N42" s="81">
        <f t="shared" si="0"/>
        <v>2280</v>
      </c>
      <c r="O42" s="81">
        <f t="shared" si="0"/>
        <v>2328</v>
      </c>
    </row>
    <row r="43" spans="3:15" x14ac:dyDescent="0.2">
      <c r="C43" s="83" t="s">
        <v>46</v>
      </c>
      <c r="D43" s="83"/>
      <c r="E43" s="81">
        <f t="shared" ref="E43:O44" si="1">E34+E38</f>
        <v>1976</v>
      </c>
      <c r="F43" s="81">
        <f t="shared" si="1"/>
        <v>1926</v>
      </c>
      <c r="G43" s="81">
        <f t="shared" si="1"/>
        <v>2018</v>
      </c>
      <c r="H43" s="81">
        <f t="shared" si="1"/>
        <v>1985</v>
      </c>
      <c r="I43" s="81">
        <f t="shared" si="1"/>
        <v>1972</v>
      </c>
      <c r="J43" s="81">
        <f t="shared" si="1"/>
        <v>1973</v>
      </c>
      <c r="K43" s="81">
        <f t="shared" si="1"/>
        <v>2085</v>
      </c>
      <c r="L43" s="81">
        <f t="shared" si="1"/>
        <v>2399</v>
      </c>
      <c r="M43" s="81">
        <f t="shared" si="1"/>
        <v>2223</v>
      </c>
      <c r="N43" s="81">
        <f t="shared" si="1"/>
        <v>2211</v>
      </c>
      <c r="O43" s="81">
        <f t="shared" si="1"/>
        <v>2200</v>
      </c>
    </row>
    <row r="44" spans="3:15" s="18" customFormat="1" x14ac:dyDescent="0.2">
      <c r="C44" s="83" t="s">
        <v>47</v>
      </c>
      <c r="D44" s="83"/>
      <c r="E44" s="81">
        <f t="shared" si="1"/>
        <v>1797</v>
      </c>
      <c r="F44" s="81">
        <f t="shared" si="1"/>
        <v>1903</v>
      </c>
      <c r="G44" s="81">
        <f t="shared" si="1"/>
        <v>1839</v>
      </c>
      <c r="H44" s="81">
        <f t="shared" si="1"/>
        <v>1911</v>
      </c>
      <c r="I44" s="81">
        <f t="shared" si="1"/>
        <v>1925</v>
      </c>
      <c r="J44" s="81">
        <f t="shared" si="1"/>
        <v>1928</v>
      </c>
      <c r="K44" s="81">
        <f t="shared" si="1"/>
        <v>1942</v>
      </c>
      <c r="L44" s="81">
        <f t="shared" si="1"/>
        <v>2070</v>
      </c>
      <c r="M44" s="81">
        <f t="shared" si="1"/>
        <v>2361</v>
      </c>
      <c r="N44" s="81">
        <f t="shared" si="1"/>
        <v>2186</v>
      </c>
      <c r="O44" s="81">
        <f t="shared" si="1"/>
        <v>2196</v>
      </c>
    </row>
    <row r="45" spans="3:15" x14ac:dyDescent="0.2">
      <c r="C45" s="80"/>
      <c r="D45" s="8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3:15" x14ac:dyDescent="0.2">
      <c r="C46" s="36" t="s">
        <v>48</v>
      </c>
      <c r="D46" s="37"/>
      <c r="E46" s="8">
        <f>E36+E40</f>
        <v>5741</v>
      </c>
      <c r="F46" s="8">
        <f t="shared" ref="F46:O46" si="2">F36+F40</f>
        <v>5881</v>
      </c>
      <c r="G46" s="8">
        <f t="shared" si="2"/>
        <v>5915</v>
      </c>
      <c r="H46" s="8">
        <f t="shared" si="2"/>
        <v>5983</v>
      </c>
      <c r="I46" s="8">
        <f t="shared" si="2"/>
        <v>5979</v>
      </c>
      <c r="J46" s="8">
        <f t="shared" si="2"/>
        <v>6085</v>
      </c>
      <c r="K46" s="8">
        <f t="shared" si="2"/>
        <v>6509</v>
      </c>
      <c r="L46" s="8">
        <f t="shared" si="2"/>
        <v>6769</v>
      </c>
      <c r="M46" s="8">
        <f t="shared" si="2"/>
        <v>6855</v>
      </c>
      <c r="N46" s="8">
        <f t="shared" si="2"/>
        <v>6677</v>
      </c>
      <c r="O46" s="8">
        <f t="shared" si="2"/>
        <v>6724</v>
      </c>
    </row>
    <row r="48" spans="3:15" x14ac:dyDescent="0.2">
      <c r="C48" s="4" t="s">
        <v>17</v>
      </c>
    </row>
    <row r="49" spans="3:3" x14ac:dyDescent="0.2">
      <c r="C49" s="5" t="s">
        <v>14</v>
      </c>
    </row>
  </sheetData>
  <mergeCells count="18">
    <mergeCell ref="C46:D46"/>
    <mergeCell ref="C36:D36"/>
    <mergeCell ref="C40:D40"/>
    <mergeCell ref="C33:C35"/>
    <mergeCell ref="C31:D31"/>
    <mergeCell ref="C42:D42"/>
    <mergeCell ref="C43:D43"/>
    <mergeCell ref="C44:D44"/>
    <mergeCell ref="C2:O2"/>
    <mergeCell ref="C4:O4"/>
    <mergeCell ref="C37:C39"/>
    <mergeCell ref="C15:C18"/>
    <mergeCell ref="C28:D28"/>
    <mergeCell ref="C19:D19"/>
    <mergeCell ref="C11:C14"/>
    <mergeCell ref="C20:C23"/>
    <mergeCell ref="C24:C27"/>
    <mergeCell ref="C8:D8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49"/>
  <sheetViews>
    <sheetView workbookViewId="0">
      <selection activeCell="C4" sqref="C4:O4"/>
    </sheetView>
    <sheetView topLeftCell="A16" workbookViewId="1"/>
  </sheetViews>
  <sheetFormatPr baseColWidth="10" defaultColWidth="13.42578125" defaultRowHeight="12.75" x14ac:dyDescent="0.2"/>
  <cols>
    <col min="1" max="1" width="6.28515625" style="7" customWidth="1"/>
    <col min="2" max="2" width="7" style="7" customWidth="1"/>
    <col min="3" max="3" width="13.42578125" style="7"/>
    <col min="4" max="4" width="14.85546875" style="7" customWidth="1"/>
    <col min="5" max="16384" width="13.42578125" style="7"/>
  </cols>
  <sheetData>
    <row r="2" spans="3:15" s="15" customFormat="1" ht="15.75" x14ac:dyDescent="0.2">
      <c r="C2" s="20" t="s">
        <v>15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3:15" s="15" customFormat="1" ht="18.75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3:15" s="15" customFormat="1" ht="15.75" x14ac:dyDescent="0.2">
      <c r="C4" s="90" t="s">
        <v>21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8" spans="3:15" x14ac:dyDescent="0.2">
      <c r="C8" s="21" t="s">
        <v>13</v>
      </c>
      <c r="D8" s="21"/>
      <c r="E8" s="33" t="s">
        <v>0</v>
      </c>
      <c r="F8" s="33" t="s">
        <v>1</v>
      </c>
      <c r="G8" s="33" t="s">
        <v>2</v>
      </c>
      <c r="H8" s="33" t="s">
        <v>3</v>
      </c>
      <c r="I8" s="33" t="s">
        <v>4</v>
      </c>
      <c r="J8" s="33" t="s">
        <v>5</v>
      </c>
      <c r="K8" s="33" t="s">
        <v>6</v>
      </c>
      <c r="L8" s="33" t="s">
        <v>7</v>
      </c>
      <c r="M8" s="33" t="s">
        <v>8</v>
      </c>
      <c r="N8" s="33" t="s">
        <v>9</v>
      </c>
      <c r="O8" s="33" t="s">
        <v>10</v>
      </c>
    </row>
    <row r="9" spans="3:15" x14ac:dyDescent="0.2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3:15" x14ac:dyDescent="0.2">
      <c r="C10" s="51"/>
      <c r="D10" s="6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3:15" x14ac:dyDescent="0.2">
      <c r="C11" s="46" t="s">
        <v>23</v>
      </c>
      <c r="D11" s="65" t="s">
        <v>41</v>
      </c>
      <c r="E11" s="6">
        <v>3206</v>
      </c>
      <c r="F11" s="6">
        <v>3164</v>
      </c>
      <c r="G11" s="6">
        <v>3331</v>
      </c>
      <c r="H11" s="6">
        <v>3218</v>
      </c>
      <c r="I11" s="6">
        <v>3285</v>
      </c>
      <c r="J11" s="6">
        <v>3292</v>
      </c>
      <c r="K11" s="6">
        <v>3554</v>
      </c>
      <c r="L11" s="6">
        <v>3601</v>
      </c>
      <c r="M11" s="6">
        <v>3563</v>
      </c>
      <c r="N11" s="6">
        <v>3594</v>
      </c>
      <c r="O11" s="6">
        <v>3472</v>
      </c>
    </row>
    <row r="12" spans="3:15" x14ac:dyDescent="0.2">
      <c r="C12" s="53"/>
      <c r="D12" s="66" t="s">
        <v>25</v>
      </c>
      <c r="E12" s="17">
        <v>2004</v>
      </c>
      <c r="F12" s="17">
        <v>2055</v>
      </c>
      <c r="G12" s="17">
        <v>2102</v>
      </c>
      <c r="H12" s="17">
        <v>2292</v>
      </c>
      <c r="I12" s="17">
        <v>2150</v>
      </c>
      <c r="J12" s="17">
        <v>2276</v>
      </c>
      <c r="K12" s="17">
        <v>2300</v>
      </c>
      <c r="L12" s="17">
        <v>2476</v>
      </c>
      <c r="M12" s="17">
        <v>2518</v>
      </c>
      <c r="N12" s="17">
        <v>2440</v>
      </c>
      <c r="O12" s="17">
        <v>2480</v>
      </c>
    </row>
    <row r="13" spans="3:15" x14ac:dyDescent="0.2">
      <c r="C13" s="53"/>
      <c r="D13" s="71" t="s">
        <v>26</v>
      </c>
      <c r="E13" s="17">
        <v>2071</v>
      </c>
      <c r="F13" s="17">
        <v>1999</v>
      </c>
      <c r="G13" s="17">
        <v>2009</v>
      </c>
      <c r="H13" s="17">
        <v>2010</v>
      </c>
      <c r="I13" s="17">
        <v>2219</v>
      </c>
      <c r="J13" s="17">
        <v>2107</v>
      </c>
      <c r="K13" s="17">
        <v>2252</v>
      </c>
      <c r="L13" s="17">
        <v>2304</v>
      </c>
      <c r="M13" s="17">
        <v>2546</v>
      </c>
      <c r="N13" s="17">
        <v>2569</v>
      </c>
      <c r="O13" s="17">
        <v>2517</v>
      </c>
    </row>
    <row r="14" spans="3:15" s="12" customFormat="1" x14ac:dyDescent="0.2">
      <c r="C14" s="54"/>
      <c r="D14" s="72" t="s">
        <v>32</v>
      </c>
      <c r="E14" s="27">
        <v>7281</v>
      </c>
      <c r="F14" s="27">
        <v>7218</v>
      </c>
      <c r="G14" s="27">
        <v>7442</v>
      </c>
      <c r="H14" s="27">
        <v>7520</v>
      </c>
      <c r="I14" s="27">
        <v>7654</v>
      </c>
      <c r="J14" s="27">
        <v>7675</v>
      </c>
      <c r="K14" s="27">
        <v>8106</v>
      </c>
      <c r="L14" s="27">
        <v>8381</v>
      </c>
      <c r="M14" s="27">
        <v>8627</v>
      </c>
      <c r="N14" s="27">
        <v>8603</v>
      </c>
      <c r="O14" s="27">
        <v>8469</v>
      </c>
    </row>
    <row r="15" spans="3:15" x14ac:dyDescent="0.2">
      <c r="C15" s="50" t="s">
        <v>28</v>
      </c>
      <c r="D15" s="65" t="s">
        <v>24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3:15" x14ac:dyDescent="0.2">
      <c r="C16" s="50"/>
      <c r="D16" s="66" t="s">
        <v>30</v>
      </c>
      <c r="E16" s="17">
        <v>881</v>
      </c>
      <c r="F16" s="17">
        <v>896</v>
      </c>
      <c r="G16" s="17">
        <v>861</v>
      </c>
      <c r="H16" s="17">
        <v>813</v>
      </c>
      <c r="I16" s="17">
        <v>834</v>
      </c>
      <c r="J16" s="17">
        <v>750</v>
      </c>
      <c r="K16" s="17">
        <v>843</v>
      </c>
      <c r="L16" s="17">
        <v>988</v>
      </c>
      <c r="M16" s="17">
        <v>997</v>
      </c>
      <c r="N16" s="17">
        <v>957</v>
      </c>
      <c r="O16" s="17">
        <v>900</v>
      </c>
    </row>
    <row r="17" spans="3:15" s="12" customFormat="1" x14ac:dyDescent="0.2">
      <c r="C17" s="50"/>
      <c r="D17" s="71" t="s">
        <v>31</v>
      </c>
      <c r="E17" s="17">
        <v>897</v>
      </c>
      <c r="F17" s="17">
        <v>885</v>
      </c>
      <c r="G17" s="17">
        <v>914</v>
      </c>
      <c r="H17" s="17">
        <v>878</v>
      </c>
      <c r="I17" s="17">
        <v>815</v>
      </c>
      <c r="J17" s="17">
        <v>810</v>
      </c>
      <c r="K17" s="17">
        <v>753</v>
      </c>
      <c r="L17" s="17">
        <v>860</v>
      </c>
      <c r="M17" s="17">
        <v>1006</v>
      </c>
      <c r="N17" s="17">
        <v>1025</v>
      </c>
      <c r="O17" s="17">
        <v>1003</v>
      </c>
    </row>
    <row r="18" spans="3:15" x14ac:dyDescent="0.2">
      <c r="C18" s="50"/>
      <c r="D18" s="56" t="s">
        <v>32</v>
      </c>
      <c r="E18" s="27">
        <v>1778</v>
      </c>
      <c r="F18" s="27">
        <v>1781</v>
      </c>
      <c r="G18" s="27">
        <v>1775</v>
      </c>
      <c r="H18" s="27">
        <v>1691</v>
      </c>
      <c r="I18" s="27">
        <v>1649</v>
      </c>
      <c r="J18" s="27">
        <v>1560</v>
      </c>
      <c r="K18" s="27">
        <v>1596</v>
      </c>
      <c r="L18" s="27">
        <v>1848</v>
      </c>
      <c r="M18" s="27">
        <v>2003</v>
      </c>
      <c r="N18" s="27">
        <v>1982</v>
      </c>
      <c r="O18" s="27">
        <v>1903</v>
      </c>
    </row>
    <row r="19" spans="3:15" s="12" customFormat="1" x14ac:dyDescent="0.2">
      <c r="C19" s="57" t="s">
        <v>37</v>
      </c>
      <c r="D19" s="68"/>
      <c r="E19" s="45">
        <v>9059</v>
      </c>
      <c r="F19" s="45">
        <v>8999</v>
      </c>
      <c r="G19" s="45">
        <v>9217</v>
      </c>
      <c r="H19" s="45">
        <v>9211</v>
      </c>
      <c r="I19" s="45">
        <v>9303</v>
      </c>
      <c r="J19" s="45">
        <v>9235</v>
      </c>
      <c r="K19" s="45">
        <v>9702</v>
      </c>
      <c r="L19" s="45">
        <v>10229</v>
      </c>
      <c r="M19" s="45">
        <v>10630</v>
      </c>
      <c r="N19" s="45">
        <v>10585</v>
      </c>
      <c r="O19" s="45">
        <v>10372</v>
      </c>
    </row>
    <row r="20" spans="3:15" x14ac:dyDescent="0.2">
      <c r="C20" s="50" t="s">
        <v>27</v>
      </c>
      <c r="D20" s="65" t="s">
        <v>41</v>
      </c>
      <c r="E20" s="6">
        <v>767</v>
      </c>
      <c r="F20" s="6">
        <v>704</v>
      </c>
      <c r="G20" s="6">
        <v>683</v>
      </c>
      <c r="H20" s="6">
        <v>748</v>
      </c>
      <c r="I20" s="6">
        <v>769</v>
      </c>
      <c r="J20" s="6">
        <v>744</v>
      </c>
      <c r="K20" s="6">
        <v>770</v>
      </c>
      <c r="L20" s="6">
        <v>734</v>
      </c>
      <c r="M20" s="6">
        <v>732</v>
      </c>
      <c r="N20" s="6">
        <v>810</v>
      </c>
      <c r="O20" s="6">
        <v>860</v>
      </c>
    </row>
    <row r="21" spans="3:15" x14ac:dyDescent="0.2">
      <c r="C21" s="50"/>
      <c r="D21" s="66" t="s">
        <v>25</v>
      </c>
      <c r="E21" s="17">
        <v>479</v>
      </c>
      <c r="F21" s="17">
        <v>468</v>
      </c>
      <c r="G21" s="17">
        <v>469</v>
      </c>
      <c r="H21" s="17">
        <v>464</v>
      </c>
      <c r="I21" s="17">
        <v>495</v>
      </c>
      <c r="J21" s="17">
        <v>497</v>
      </c>
      <c r="K21" s="17">
        <v>486</v>
      </c>
      <c r="L21" s="17">
        <v>512</v>
      </c>
      <c r="M21" s="17">
        <v>487</v>
      </c>
      <c r="N21" s="17">
        <v>543</v>
      </c>
      <c r="O21" s="17">
        <v>596</v>
      </c>
    </row>
    <row r="22" spans="3:15" x14ac:dyDescent="0.2">
      <c r="C22" s="50"/>
      <c r="D22" s="71" t="s">
        <v>26</v>
      </c>
      <c r="E22" s="17">
        <v>438</v>
      </c>
      <c r="F22" s="17">
        <v>466</v>
      </c>
      <c r="G22" s="17">
        <v>453</v>
      </c>
      <c r="H22" s="17">
        <v>445</v>
      </c>
      <c r="I22" s="17">
        <v>442</v>
      </c>
      <c r="J22" s="17">
        <v>466</v>
      </c>
      <c r="K22" s="17">
        <v>486</v>
      </c>
      <c r="L22" s="17">
        <v>463</v>
      </c>
      <c r="M22" s="17">
        <v>500</v>
      </c>
      <c r="N22" s="17">
        <v>457</v>
      </c>
      <c r="O22" s="17">
        <v>524</v>
      </c>
    </row>
    <row r="23" spans="3:15" s="12" customFormat="1" x14ac:dyDescent="0.2">
      <c r="C23" s="50"/>
      <c r="D23" s="73" t="s">
        <v>34</v>
      </c>
      <c r="E23" s="27">
        <v>1684</v>
      </c>
      <c r="F23" s="27">
        <v>1638</v>
      </c>
      <c r="G23" s="27">
        <v>1605</v>
      </c>
      <c r="H23" s="27">
        <v>1657</v>
      </c>
      <c r="I23" s="27">
        <v>1706</v>
      </c>
      <c r="J23" s="27">
        <v>1707</v>
      </c>
      <c r="K23" s="27">
        <v>1742</v>
      </c>
      <c r="L23" s="27">
        <v>1709</v>
      </c>
      <c r="M23" s="27">
        <v>1719</v>
      </c>
      <c r="N23" s="27">
        <v>1810</v>
      </c>
      <c r="O23" s="27">
        <v>1980</v>
      </c>
    </row>
    <row r="24" spans="3:15" x14ac:dyDescent="0.2">
      <c r="C24" s="50" t="s">
        <v>28</v>
      </c>
      <c r="D24" s="66" t="s">
        <v>29</v>
      </c>
      <c r="E24" s="17">
        <v>15</v>
      </c>
      <c r="F24" s="17">
        <v>18</v>
      </c>
      <c r="G24" s="17">
        <v>16</v>
      </c>
      <c r="H24" s="17">
        <v>15</v>
      </c>
      <c r="I24" s="17">
        <v>12</v>
      </c>
      <c r="J24" s="17">
        <v>10</v>
      </c>
      <c r="K24" s="17">
        <v>13</v>
      </c>
      <c r="L24" s="17">
        <v>19</v>
      </c>
      <c r="M24" s="17">
        <v>15</v>
      </c>
      <c r="N24" s="17">
        <v>12</v>
      </c>
      <c r="O24" s="17">
        <v>10</v>
      </c>
    </row>
    <row r="25" spans="3:15" x14ac:dyDescent="0.2">
      <c r="C25" s="50"/>
      <c r="D25" s="66" t="s">
        <v>30</v>
      </c>
      <c r="E25" s="17">
        <v>266</v>
      </c>
      <c r="F25" s="17">
        <v>258</v>
      </c>
      <c r="G25" s="17">
        <v>234</v>
      </c>
      <c r="H25" s="17">
        <v>224</v>
      </c>
      <c r="I25" s="17">
        <v>213</v>
      </c>
      <c r="J25" s="17">
        <v>206</v>
      </c>
      <c r="K25" s="17">
        <v>194</v>
      </c>
      <c r="L25" s="17">
        <v>216</v>
      </c>
      <c r="M25" s="17">
        <v>208</v>
      </c>
      <c r="N25" s="17">
        <v>207</v>
      </c>
      <c r="O25" s="17">
        <v>217</v>
      </c>
    </row>
    <row r="26" spans="3:15" x14ac:dyDescent="0.2">
      <c r="C26" s="50"/>
      <c r="D26" s="71" t="s">
        <v>31</v>
      </c>
      <c r="E26" s="17">
        <v>277</v>
      </c>
      <c r="F26" s="17">
        <v>258</v>
      </c>
      <c r="G26" s="17">
        <v>267</v>
      </c>
      <c r="H26" s="17">
        <v>236</v>
      </c>
      <c r="I26" s="17">
        <v>228</v>
      </c>
      <c r="J26" s="17">
        <v>213</v>
      </c>
      <c r="K26" s="17">
        <v>208</v>
      </c>
      <c r="L26" s="17">
        <v>203</v>
      </c>
      <c r="M26" s="17">
        <v>231</v>
      </c>
      <c r="N26" s="17">
        <v>228</v>
      </c>
      <c r="O26" s="17">
        <v>214</v>
      </c>
    </row>
    <row r="27" spans="3:15" s="12" customFormat="1" x14ac:dyDescent="0.2">
      <c r="C27" s="50"/>
      <c r="D27" s="58" t="s">
        <v>34</v>
      </c>
      <c r="E27" s="44">
        <v>558</v>
      </c>
      <c r="F27" s="44">
        <v>534</v>
      </c>
      <c r="G27" s="44">
        <v>517</v>
      </c>
      <c r="H27" s="44">
        <v>475</v>
      </c>
      <c r="I27" s="44">
        <v>453</v>
      </c>
      <c r="J27" s="44">
        <v>429</v>
      </c>
      <c r="K27" s="44">
        <v>415</v>
      </c>
      <c r="L27" s="44">
        <v>438</v>
      </c>
      <c r="M27" s="44">
        <v>454</v>
      </c>
      <c r="N27" s="44">
        <v>447</v>
      </c>
      <c r="O27" s="44">
        <v>441</v>
      </c>
    </row>
    <row r="28" spans="3:15" s="12" customFormat="1" x14ac:dyDescent="0.2">
      <c r="C28" s="29" t="s">
        <v>38</v>
      </c>
      <c r="D28" s="30"/>
      <c r="E28" s="8">
        <v>2242</v>
      </c>
      <c r="F28" s="8">
        <v>2172</v>
      </c>
      <c r="G28" s="8">
        <v>2122</v>
      </c>
      <c r="H28" s="8">
        <v>2132</v>
      </c>
      <c r="I28" s="8">
        <v>2159</v>
      </c>
      <c r="J28" s="8">
        <v>2136</v>
      </c>
      <c r="K28" s="8">
        <v>2157</v>
      </c>
      <c r="L28" s="8">
        <v>2147</v>
      </c>
      <c r="M28" s="8">
        <v>2173</v>
      </c>
      <c r="N28" s="8">
        <v>2257</v>
      </c>
      <c r="O28" s="8">
        <v>2421</v>
      </c>
    </row>
    <row r="29" spans="3:15" x14ac:dyDescent="0.2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3:15" x14ac:dyDescent="0.2">
      <c r="D30" s="15"/>
      <c r="E30" s="15"/>
      <c r="F30" s="15"/>
      <c r="G30" s="15"/>
      <c r="H30" s="15"/>
      <c r="I30" s="15"/>
      <c r="J30" s="18"/>
      <c r="K30" s="18"/>
      <c r="L30" s="18"/>
      <c r="M30" s="18"/>
      <c r="N30" s="18"/>
      <c r="O30" s="18"/>
    </row>
    <row r="31" spans="3:15" x14ac:dyDescent="0.2">
      <c r="C31" s="59" t="s">
        <v>13</v>
      </c>
      <c r="D31" s="59"/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 t="s">
        <v>8</v>
      </c>
      <c r="N31" s="1" t="s">
        <v>9</v>
      </c>
      <c r="O31" s="1" t="s">
        <v>10</v>
      </c>
    </row>
    <row r="32" spans="3:15" x14ac:dyDescent="0.2">
      <c r="C32" s="60"/>
      <c r="D32" s="70"/>
    </row>
    <row r="33" spans="3:15" x14ac:dyDescent="0.2">
      <c r="C33" s="46" t="s">
        <v>27</v>
      </c>
      <c r="D33" s="65" t="s">
        <v>41</v>
      </c>
      <c r="E33" s="6">
        <f>E11+E20</f>
        <v>3973</v>
      </c>
      <c r="F33" s="6">
        <f>F11+F20</f>
        <v>3868</v>
      </c>
      <c r="G33" s="6">
        <f>G11+G20</f>
        <v>4014</v>
      </c>
      <c r="H33" s="6">
        <f>H11+H20</f>
        <v>3966</v>
      </c>
      <c r="I33" s="6">
        <f>I11+I20</f>
        <v>4054</v>
      </c>
      <c r="J33" s="6">
        <f>J11+J20</f>
        <v>4036</v>
      </c>
      <c r="K33" s="6">
        <f>K11+K20</f>
        <v>4324</v>
      </c>
      <c r="L33" s="6">
        <f>L11+L20</f>
        <v>4335</v>
      </c>
      <c r="M33" s="6">
        <f>M11+M20</f>
        <v>4295</v>
      </c>
      <c r="N33" s="6">
        <f>N11+N20</f>
        <v>4404</v>
      </c>
      <c r="O33" s="6">
        <f>O11+O20</f>
        <v>4332</v>
      </c>
    </row>
    <row r="34" spans="3:15" x14ac:dyDescent="0.2">
      <c r="C34" s="47"/>
      <c r="D34" s="66" t="s">
        <v>25</v>
      </c>
      <c r="E34" s="6">
        <f>E12+E21</f>
        <v>2483</v>
      </c>
      <c r="F34" s="6">
        <f>F12+F21</f>
        <v>2523</v>
      </c>
      <c r="G34" s="6">
        <f>G12+G21</f>
        <v>2571</v>
      </c>
      <c r="H34" s="6">
        <f>H12+H21</f>
        <v>2756</v>
      </c>
      <c r="I34" s="6">
        <f>I12+I21</f>
        <v>2645</v>
      </c>
      <c r="J34" s="6">
        <f>J12+J21</f>
        <v>2773</v>
      </c>
      <c r="K34" s="6">
        <f>K12+K21</f>
        <v>2786</v>
      </c>
      <c r="L34" s="6">
        <f>L12+L21</f>
        <v>2988</v>
      </c>
      <c r="M34" s="6">
        <f>M12+M21</f>
        <v>3005</v>
      </c>
      <c r="N34" s="6">
        <f>N12+N21</f>
        <v>2983</v>
      </c>
      <c r="O34" s="6">
        <f>O12+O21</f>
        <v>3076</v>
      </c>
    </row>
    <row r="35" spans="3:15" x14ac:dyDescent="0.2">
      <c r="C35" s="48"/>
      <c r="D35" s="71" t="s">
        <v>26</v>
      </c>
      <c r="E35" s="6">
        <f>E13+E22</f>
        <v>2509</v>
      </c>
      <c r="F35" s="6">
        <f>F13+F22</f>
        <v>2465</v>
      </c>
      <c r="G35" s="6">
        <f>G13+G22</f>
        <v>2462</v>
      </c>
      <c r="H35" s="6">
        <f>H13+H22</f>
        <v>2455</v>
      </c>
      <c r="I35" s="6">
        <f>I13+I22</f>
        <v>2661</v>
      </c>
      <c r="J35" s="6">
        <f>J13+J22</f>
        <v>2573</v>
      </c>
      <c r="K35" s="6">
        <f>K13+K22</f>
        <v>2738</v>
      </c>
      <c r="L35" s="6">
        <f>L13+L22</f>
        <v>2767</v>
      </c>
      <c r="M35" s="6">
        <f>M13+M22</f>
        <v>3046</v>
      </c>
      <c r="N35" s="6">
        <f>N13+N22</f>
        <v>3026</v>
      </c>
      <c r="O35" s="6">
        <f>O13+O22</f>
        <v>3041</v>
      </c>
    </row>
    <row r="36" spans="3:15" x14ac:dyDescent="0.2">
      <c r="C36" s="76" t="s">
        <v>43</v>
      </c>
      <c r="D36" s="77"/>
      <c r="E36" s="44">
        <f>E14+E23</f>
        <v>8965</v>
      </c>
      <c r="F36" s="44">
        <f>F14+F23</f>
        <v>8856</v>
      </c>
      <c r="G36" s="44">
        <f>G14+G23</f>
        <v>9047</v>
      </c>
      <c r="H36" s="44">
        <f>H14+H23</f>
        <v>9177</v>
      </c>
      <c r="I36" s="44">
        <f>I14+I23</f>
        <v>9360</v>
      </c>
      <c r="J36" s="44">
        <f>J14+J23</f>
        <v>9382</v>
      </c>
      <c r="K36" s="44">
        <f>K14+K23</f>
        <v>9848</v>
      </c>
      <c r="L36" s="44">
        <f>L14+L23</f>
        <v>10090</v>
      </c>
      <c r="M36" s="44">
        <f>M14+M23</f>
        <v>10346</v>
      </c>
      <c r="N36" s="44">
        <f>N14+N23</f>
        <v>10413</v>
      </c>
      <c r="O36" s="44">
        <f>O14+O23</f>
        <v>10449</v>
      </c>
    </row>
    <row r="37" spans="3:15" x14ac:dyDescent="0.2">
      <c r="C37" s="46" t="s">
        <v>28</v>
      </c>
      <c r="D37" s="66" t="s">
        <v>29</v>
      </c>
      <c r="E37" s="6">
        <f>E15+E24</f>
        <v>15</v>
      </c>
      <c r="F37" s="6">
        <f>F15+F24</f>
        <v>18</v>
      </c>
      <c r="G37" s="6">
        <f>G15+G24</f>
        <v>16</v>
      </c>
      <c r="H37" s="6">
        <f>H15+H24</f>
        <v>15</v>
      </c>
      <c r="I37" s="6">
        <f>I15+I24</f>
        <v>12</v>
      </c>
      <c r="J37" s="6">
        <f>J15+J24</f>
        <v>10</v>
      </c>
      <c r="K37" s="6">
        <f>K15+K24</f>
        <v>13</v>
      </c>
      <c r="L37" s="6">
        <f>L15+L24</f>
        <v>19</v>
      </c>
      <c r="M37" s="6">
        <f>M15+M24</f>
        <v>15</v>
      </c>
      <c r="N37" s="6">
        <f>N15+N24</f>
        <v>12</v>
      </c>
      <c r="O37" s="6">
        <f>O15+O24</f>
        <v>10</v>
      </c>
    </row>
    <row r="38" spans="3:15" x14ac:dyDescent="0.2">
      <c r="C38" s="47"/>
      <c r="D38" s="66" t="s">
        <v>30</v>
      </c>
      <c r="E38" s="6">
        <f>E16+E25</f>
        <v>1147</v>
      </c>
      <c r="F38" s="6">
        <f>F16+F25</f>
        <v>1154</v>
      </c>
      <c r="G38" s="6">
        <f>G16+G25</f>
        <v>1095</v>
      </c>
      <c r="H38" s="6">
        <f>H16+H25</f>
        <v>1037</v>
      </c>
      <c r="I38" s="6">
        <f>I16+I25</f>
        <v>1047</v>
      </c>
      <c r="J38" s="6">
        <f>J16+J25</f>
        <v>956</v>
      </c>
      <c r="K38" s="6">
        <f>K16+K25</f>
        <v>1037</v>
      </c>
      <c r="L38" s="6">
        <f>L16+L25</f>
        <v>1204</v>
      </c>
      <c r="M38" s="6">
        <f>M16+M25</f>
        <v>1205</v>
      </c>
      <c r="N38" s="6">
        <f>N16+N25</f>
        <v>1164</v>
      </c>
      <c r="O38" s="6">
        <f>O16+O25</f>
        <v>1117</v>
      </c>
    </row>
    <row r="39" spans="3:15" x14ac:dyDescent="0.2">
      <c r="C39" s="47"/>
      <c r="D39" s="78" t="s">
        <v>31</v>
      </c>
      <c r="E39" s="6">
        <f>E17+E26</f>
        <v>1174</v>
      </c>
      <c r="F39" s="6">
        <f>F17+F26</f>
        <v>1143</v>
      </c>
      <c r="G39" s="6">
        <f>G17+G26</f>
        <v>1181</v>
      </c>
      <c r="H39" s="6">
        <f>H17+H26</f>
        <v>1114</v>
      </c>
      <c r="I39" s="6">
        <f>I17+I26</f>
        <v>1043</v>
      </c>
      <c r="J39" s="6">
        <f>J17+J26</f>
        <v>1023</v>
      </c>
      <c r="K39" s="6">
        <f>K17+K26</f>
        <v>961</v>
      </c>
      <c r="L39" s="6">
        <f>L17+L26</f>
        <v>1063</v>
      </c>
      <c r="M39" s="6">
        <f>M17+M26</f>
        <v>1237</v>
      </c>
      <c r="N39" s="6">
        <f>N17+N26</f>
        <v>1253</v>
      </c>
      <c r="O39" s="6">
        <f>O17+O26</f>
        <v>1217</v>
      </c>
    </row>
    <row r="40" spans="3:15" x14ac:dyDescent="0.2">
      <c r="C40" s="75" t="s">
        <v>44</v>
      </c>
      <c r="D40" s="75"/>
      <c r="E40" s="44">
        <f>E18+E27</f>
        <v>2336</v>
      </c>
      <c r="F40" s="44">
        <f>F18+F27</f>
        <v>2315</v>
      </c>
      <c r="G40" s="44">
        <f>G18+G27</f>
        <v>2292</v>
      </c>
      <c r="H40" s="44">
        <f>H18+H27</f>
        <v>2166</v>
      </c>
      <c r="I40" s="44">
        <f>I18+I27</f>
        <v>2102</v>
      </c>
      <c r="J40" s="44">
        <f>J18+J27</f>
        <v>1989</v>
      </c>
      <c r="K40" s="44">
        <f>K18+K27</f>
        <v>2011</v>
      </c>
      <c r="L40" s="44">
        <f>L18+L27</f>
        <v>2286</v>
      </c>
      <c r="M40" s="44">
        <f>M18+M27</f>
        <v>2457</v>
      </c>
      <c r="N40" s="44">
        <f>N18+N27</f>
        <v>2429</v>
      </c>
      <c r="O40" s="44">
        <f>O18+O27</f>
        <v>2344</v>
      </c>
    </row>
    <row r="41" spans="3:15" x14ac:dyDescent="0.2">
      <c r="C41" s="62"/>
      <c r="D41" s="6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3:15" x14ac:dyDescent="0.2">
      <c r="C42" s="83" t="s">
        <v>45</v>
      </c>
      <c r="D42" s="83"/>
      <c r="E42" s="81">
        <f>E33+E37</f>
        <v>3988</v>
      </c>
      <c r="F42" s="81">
        <f t="shared" ref="F42:O42" si="0">F33+F37</f>
        <v>3886</v>
      </c>
      <c r="G42" s="81">
        <f t="shared" si="0"/>
        <v>4030</v>
      </c>
      <c r="H42" s="81">
        <f t="shared" si="0"/>
        <v>3981</v>
      </c>
      <c r="I42" s="81">
        <f t="shared" si="0"/>
        <v>4066</v>
      </c>
      <c r="J42" s="81">
        <f t="shared" si="0"/>
        <v>4046</v>
      </c>
      <c r="K42" s="81">
        <f t="shared" si="0"/>
        <v>4337</v>
      </c>
      <c r="L42" s="81">
        <f t="shared" si="0"/>
        <v>4354</v>
      </c>
      <c r="M42" s="81">
        <f t="shared" si="0"/>
        <v>4310</v>
      </c>
      <c r="N42" s="81">
        <f t="shared" si="0"/>
        <v>4416</v>
      </c>
      <c r="O42" s="81">
        <f t="shared" si="0"/>
        <v>4342</v>
      </c>
    </row>
    <row r="43" spans="3:15" x14ac:dyDescent="0.2">
      <c r="C43" s="83" t="s">
        <v>46</v>
      </c>
      <c r="D43" s="83"/>
      <c r="E43" s="81">
        <f t="shared" ref="E43:O44" si="1">E34+E38</f>
        <v>3630</v>
      </c>
      <c r="F43" s="81">
        <f t="shared" si="1"/>
        <v>3677</v>
      </c>
      <c r="G43" s="81">
        <f t="shared" si="1"/>
        <v>3666</v>
      </c>
      <c r="H43" s="81">
        <f t="shared" si="1"/>
        <v>3793</v>
      </c>
      <c r="I43" s="81">
        <f t="shared" si="1"/>
        <v>3692</v>
      </c>
      <c r="J43" s="81">
        <f t="shared" si="1"/>
        <v>3729</v>
      </c>
      <c r="K43" s="81">
        <f t="shared" si="1"/>
        <v>3823</v>
      </c>
      <c r="L43" s="81">
        <f t="shared" si="1"/>
        <v>4192</v>
      </c>
      <c r="M43" s="81">
        <f t="shared" si="1"/>
        <v>4210</v>
      </c>
      <c r="N43" s="81">
        <f t="shared" si="1"/>
        <v>4147</v>
      </c>
      <c r="O43" s="81">
        <f t="shared" si="1"/>
        <v>4193</v>
      </c>
    </row>
    <row r="44" spans="3:15" s="18" customFormat="1" x14ac:dyDescent="0.2">
      <c r="C44" s="83" t="s">
        <v>47</v>
      </c>
      <c r="D44" s="83"/>
      <c r="E44" s="81">
        <f t="shared" si="1"/>
        <v>3683</v>
      </c>
      <c r="F44" s="81">
        <f t="shared" si="1"/>
        <v>3608</v>
      </c>
      <c r="G44" s="81">
        <f t="shared" si="1"/>
        <v>3643</v>
      </c>
      <c r="H44" s="81">
        <f t="shared" si="1"/>
        <v>3569</v>
      </c>
      <c r="I44" s="81">
        <f t="shared" si="1"/>
        <v>3704</v>
      </c>
      <c r="J44" s="81">
        <f t="shared" si="1"/>
        <v>3596</v>
      </c>
      <c r="K44" s="81">
        <f t="shared" si="1"/>
        <v>3699</v>
      </c>
      <c r="L44" s="81">
        <f t="shared" si="1"/>
        <v>3830</v>
      </c>
      <c r="M44" s="81">
        <f t="shared" si="1"/>
        <v>4283</v>
      </c>
      <c r="N44" s="81">
        <f t="shared" si="1"/>
        <v>4279</v>
      </c>
      <c r="O44" s="81">
        <f t="shared" si="1"/>
        <v>4258</v>
      </c>
    </row>
    <row r="45" spans="3:15" x14ac:dyDescent="0.2">
      <c r="C45" s="79"/>
      <c r="D45" s="7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3:15" x14ac:dyDescent="0.2">
      <c r="C46" s="36" t="s">
        <v>48</v>
      </c>
      <c r="D46" s="37"/>
      <c r="E46" s="8">
        <f>E36+E40</f>
        <v>11301</v>
      </c>
      <c r="F46" s="8">
        <f t="shared" ref="F46:O46" si="2">F36+F40</f>
        <v>11171</v>
      </c>
      <c r="G46" s="8">
        <f t="shared" si="2"/>
        <v>11339</v>
      </c>
      <c r="H46" s="8">
        <f t="shared" si="2"/>
        <v>11343</v>
      </c>
      <c r="I46" s="8">
        <f t="shared" si="2"/>
        <v>11462</v>
      </c>
      <c r="J46" s="8">
        <f t="shared" si="2"/>
        <v>11371</v>
      </c>
      <c r="K46" s="8">
        <f t="shared" si="2"/>
        <v>11859</v>
      </c>
      <c r="L46" s="8">
        <f t="shared" si="2"/>
        <v>12376</v>
      </c>
      <c r="M46" s="8">
        <f t="shared" si="2"/>
        <v>12803</v>
      </c>
      <c r="N46" s="8">
        <f t="shared" si="2"/>
        <v>12842</v>
      </c>
      <c r="O46" s="8">
        <f t="shared" si="2"/>
        <v>12793</v>
      </c>
    </row>
    <row r="48" spans="3:15" x14ac:dyDescent="0.2">
      <c r="C48" s="4" t="s">
        <v>17</v>
      </c>
    </row>
    <row r="49" spans="3:3" x14ac:dyDescent="0.2">
      <c r="C49" s="5" t="s">
        <v>14</v>
      </c>
    </row>
  </sheetData>
  <mergeCells count="18">
    <mergeCell ref="C46:D46"/>
    <mergeCell ref="C36:D36"/>
    <mergeCell ref="C40:D40"/>
    <mergeCell ref="C33:C35"/>
    <mergeCell ref="C37:C39"/>
    <mergeCell ref="C42:D42"/>
    <mergeCell ref="C43:D43"/>
    <mergeCell ref="C44:D44"/>
    <mergeCell ref="C2:O2"/>
    <mergeCell ref="C4:O4"/>
    <mergeCell ref="C31:D31"/>
    <mergeCell ref="C28:D28"/>
    <mergeCell ref="C15:C18"/>
    <mergeCell ref="C20:C23"/>
    <mergeCell ref="C24:C27"/>
    <mergeCell ref="C11:C14"/>
    <mergeCell ref="C8:D8"/>
    <mergeCell ref="C19:D19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50"/>
  <sheetViews>
    <sheetView topLeftCell="A7" workbookViewId="0">
      <selection activeCell="C4" sqref="C4:O4"/>
    </sheetView>
    <sheetView tabSelected="1" topLeftCell="A13" workbookViewId="1"/>
  </sheetViews>
  <sheetFormatPr baseColWidth="10" defaultColWidth="13.42578125" defaultRowHeight="12.75" x14ac:dyDescent="0.2"/>
  <cols>
    <col min="1" max="1" width="6.28515625" style="7" customWidth="1"/>
    <col min="2" max="2" width="7" style="7" customWidth="1"/>
    <col min="3" max="3" width="13.42578125" style="7"/>
    <col min="4" max="4" width="14.85546875" style="7" customWidth="1"/>
    <col min="5" max="16384" width="13.42578125" style="7"/>
  </cols>
  <sheetData>
    <row r="2" spans="3:15" ht="15.75" x14ac:dyDescent="0.2">
      <c r="C2" s="20" t="s">
        <v>15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3:15" s="15" customFormat="1" x14ac:dyDescent="0.2"/>
    <row r="4" spans="3:15" s="15" customFormat="1" ht="15.75" x14ac:dyDescent="0.2">
      <c r="C4" s="87" t="s">
        <v>22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3:15" s="15" customFormat="1" x14ac:dyDescent="0.2"/>
    <row r="6" spans="3:15" s="15" customFormat="1" x14ac:dyDescent="0.2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3:15" s="15" customFormat="1" x14ac:dyDescent="0.2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3:15" x14ac:dyDescent="0.2">
      <c r="C8" s="21" t="s">
        <v>13</v>
      </c>
      <c r="D8" s="21"/>
      <c r="E8" s="34" t="s">
        <v>0</v>
      </c>
      <c r="F8" s="34" t="s">
        <v>1</v>
      </c>
      <c r="G8" s="34" t="s">
        <v>2</v>
      </c>
      <c r="H8" s="34" t="s">
        <v>3</v>
      </c>
      <c r="I8" s="34" t="s">
        <v>4</v>
      </c>
      <c r="J8" s="34" t="s">
        <v>5</v>
      </c>
      <c r="K8" s="34" t="s">
        <v>6</v>
      </c>
      <c r="L8" s="34" t="s">
        <v>7</v>
      </c>
      <c r="M8" s="34" t="s">
        <v>8</v>
      </c>
      <c r="N8" s="34" t="s">
        <v>9</v>
      </c>
      <c r="O8" s="34" t="s">
        <v>10</v>
      </c>
    </row>
    <row r="9" spans="3:15" x14ac:dyDescent="0.2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3:15" x14ac:dyDescent="0.2">
      <c r="C10" s="51"/>
      <c r="D10" s="6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3:15" x14ac:dyDescent="0.2">
      <c r="C11" s="50" t="s">
        <v>27</v>
      </c>
      <c r="D11" s="65" t="s">
        <v>41</v>
      </c>
      <c r="E11" s="6">
        <v>1983</v>
      </c>
      <c r="F11" s="6">
        <v>2069</v>
      </c>
      <c r="G11" s="6">
        <v>2234</v>
      </c>
      <c r="H11" s="6">
        <v>2243</v>
      </c>
      <c r="I11" s="6">
        <v>2305</v>
      </c>
      <c r="J11" s="6">
        <v>2387</v>
      </c>
      <c r="K11" s="6">
        <v>2614</v>
      </c>
      <c r="L11" s="6">
        <v>2522</v>
      </c>
      <c r="M11" s="6">
        <v>2521</v>
      </c>
      <c r="N11" s="6">
        <v>2559</v>
      </c>
      <c r="O11" s="6">
        <v>2518</v>
      </c>
    </row>
    <row r="12" spans="3:15" x14ac:dyDescent="0.2">
      <c r="C12" s="50"/>
      <c r="D12" s="66" t="s">
        <v>25</v>
      </c>
      <c r="E12" s="17">
        <v>1401</v>
      </c>
      <c r="F12" s="17">
        <v>1337</v>
      </c>
      <c r="G12" s="17">
        <v>1391</v>
      </c>
      <c r="H12" s="17">
        <v>1518</v>
      </c>
      <c r="I12" s="17">
        <v>1476</v>
      </c>
      <c r="J12" s="17">
        <v>1584</v>
      </c>
      <c r="K12" s="17">
        <v>1609</v>
      </c>
      <c r="L12" s="17">
        <v>1808</v>
      </c>
      <c r="M12" s="17">
        <v>1754</v>
      </c>
      <c r="N12" s="17">
        <v>1708</v>
      </c>
      <c r="O12" s="17">
        <v>1855</v>
      </c>
    </row>
    <row r="13" spans="3:15" x14ac:dyDescent="0.2">
      <c r="C13" s="50"/>
      <c r="D13" s="71" t="s">
        <v>26</v>
      </c>
      <c r="E13" s="17">
        <v>1292</v>
      </c>
      <c r="F13" s="17">
        <v>1391</v>
      </c>
      <c r="G13" s="17">
        <v>1311</v>
      </c>
      <c r="H13" s="17">
        <v>1354</v>
      </c>
      <c r="I13" s="17">
        <v>1492</v>
      </c>
      <c r="J13" s="17">
        <v>1474</v>
      </c>
      <c r="K13" s="17">
        <v>1572</v>
      </c>
      <c r="L13" s="17">
        <v>1633</v>
      </c>
      <c r="M13" s="17">
        <v>1862</v>
      </c>
      <c r="N13" s="17">
        <v>1769</v>
      </c>
      <c r="O13" s="17">
        <v>1728</v>
      </c>
    </row>
    <row r="14" spans="3:15" s="12" customFormat="1" x14ac:dyDescent="0.2">
      <c r="C14" s="50"/>
      <c r="D14" s="72" t="s">
        <v>32</v>
      </c>
      <c r="E14" s="27">
        <v>4676</v>
      </c>
      <c r="F14" s="27">
        <v>4797</v>
      </c>
      <c r="G14" s="27">
        <v>4936</v>
      </c>
      <c r="H14" s="27">
        <v>5115</v>
      </c>
      <c r="I14" s="27">
        <v>5273</v>
      </c>
      <c r="J14" s="27">
        <v>5445</v>
      </c>
      <c r="K14" s="27">
        <v>5795</v>
      </c>
      <c r="L14" s="27">
        <v>5963</v>
      </c>
      <c r="M14" s="27">
        <v>6137</v>
      </c>
      <c r="N14" s="27">
        <v>6036</v>
      </c>
      <c r="O14" s="27">
        <v>6101</v>
      </c>
    </row>
    <row r="15" spans="3:15" x14ac:dyDescent="0.2">
      <c r="C15" s="50" t="s">
        <v>28</v>
      </c>
      <c r="D15" s="66" t="s">
        <v>29</v>
      </c>
      <c r="E15" s="17">
        <v>14</v>
      </c>
      <c r="F15" s="17">
        <v>19</v>
      </c>
      <c r="G15" s="17">
        <v>22</v>
      </c>
      <c r="H15" s="17">
        <v>15</v>
      </c>
      <c r="I15" s="17">
        <v>25</v>
      </c>
      <c r="J15" s="17">
        <v>18</v>
      </c>
      <c r="K15" s="17">
        <v>17</v>
      </c>
      <c r="L15" s="17">
        <v>17</v>
      </c>
      <c r="M15" s="17">
        <v>16</v>
      </c>
      <c r="N15" s="17">
        <v>20</v>
      </c>
      <c r="O15" s="17">
        <v>17</v>
      </c>
    </row>
    <row r="16" spans="3:15" x14ac:dyDescent="0.2">
      <c r="C16" s="50"/>
      <c r="D16" s="66" t="s">
        <v>30</v>
      </c>
      <c r="E16" s="17">
        <v>633</v>
      </c>
      <c r="F16" s="17">
        <v>576</v>
      </c>
      <c r="G16" s="17">
        <v>575</v>
      </c>
      <c r="H16" s="17">
        <v>600</v>
      </c>
      <c r="I16" s="17">
        <v>566</v>
      </c>
      <c r="J16" s="17">
        <v>596</v>
      </c>
      <c r="K16" s="17">
        <v>639</v>
      </c>
      <c r="L16" s="17">
        <v>683</v>
      </c>
      <c r="M16" s="17">
        <v>664</v>
      </c>
      <c r="N16" s="17">
        <v>645</v>
      </c>
      <c r="O16" s="17">
        <v>609</v>
      </c>
    </row>
    <row r="17" spans="3:15" x14ac:dyDescent="0.2">
      <c r="C17" s="50"/>
      <c r="D17" s="71" t="s">
        <v>31</v>
      </c>
      <c r="E17" s="17">
        <v>642</v>
      </c>
      <c r="F17" s="17">
        <v>601</v>
      </c>
      <c r="G17" s="17">
        <v>575</v>
      </c>
      <c r="H17" s="17">
        <v>549</v>
      </c>
      <c r="I17" s="17">
        <v>599</v>
      </c>
      <c r="J17" s="17">
        <v>543</v>
      </c>
      <c r="K17" s="17">
        <v>585</v>
      </c>
      <c r="L17" s="17">
        <v>623</v>
      </c>
      <c r="M17" s="17">
        <v>680</v>
      </c>
      <c r="N17" s="17">
        <v>657</v>
      </c>
      <c r="O17" s="17">
        <v>673</v>
      </c>
    </row>
    <row r="18" spans="3:15" s="12" customFormat="1" x14ac:dyDescent="0.2">
      <c r="C18" s="50"/>
      <c r="D18" s="56" t="s">
        <v>33</v>
      </c>
      <c r="E18" s="27">
        <v>1289</v>
      </c>
      <c r="F18" s="27">
        <v>1196</v>
      </c>
      <c r="G18" s="27">
        <v>1172</v>
      </c>
      <c r="H18" s="27">
        <v>1164</v>
      </c>
      <c r="I18" s="27">
        <v>1190</v>
      </c>
      <c r="J18" s="27">
        <v>1157</v>
      </c>
      <c r="K18" s="27">
        <v>1241</v>
      </c>
      <c r="L18" s="27">
        <v>1323</v>
      </c>
      <c r="M18" s="27">
        <v>1360</v>
      </c>
      <c r="N18" s="27">
        <v>1322</v>
      </c>
      <c r="O18" s="27">
        <v>1299</v>
      </c>
    </row>
    <row r="19" spans="3:15" s="12" customFormat="1" x14ac:dyDescent="0.2">
      <c r="C19" s="55" t="s">
        <v>37</v>
      </c>
      <c r="D19" s="67"/>
      <c r="E19" s="8">
        <v>5965</v>
      </c>
      <c r="F19" s="8">
        <v>5993</v>
      </c>
      <c r="G19" s="8">
        <v>6108</v>
      </c>
      <c r="H19" s="8">
        <v>6279</v>
      </c>
      <c r="I19" s="8">
        <v>6463</v>
      </c>
      <c r="J19" s="8">
        <v>6602</v>
      </c>
      <c r="K19" s="8">
        <v>7036</v>
      </c>
      <c r="L19" s="8">
        <v>7286</v>
      </c>
      <c r="M19" s="8">
        <v>7497</v>
      </c>
      <c r="N19" s="8">
        <v>7358</v>
      </c>
      <c r="O19" s="8">
        <v>7400</v>
      </c>
    </row>
    <row r="20" spans="3:15" x14ac:dyDescent="0.2">
      <c r="C20" s="50" t="s">
        <v>27</v>
      </c>
      <c r="D20" s="66" t="s">
        <v>41</v>
      </c>
      <c r="E20" s="17">
        <v>2077</v>
      </c>
      <c r="F20" s="17">
        <v>2236</v>
      </c>
      <c r="G20" s="17">
        <v>2336</v>
      </c>
      <c r="H20" s="17">
        <v>2344</v>
      </c>
      <c r="I20" s="17">
        <v>2417</v>
      </c>
      <c r="J20" s="17">
        <v>2451</v>
      </c>
      <c r="K20" s="17">
        <v>2539</v>
      </c>
      <c r="L20" s="17">
        <v>2611</v>
      </c>
      <c r="M20" s="17">
        <v>2585</v>
      </c>
      <c r="N20" s="17">
        <v>2561</v>
      </c>
      <c r="O20" s="17">
        <v>2605</v>
      </c>
    </row>
    <row r="21" spans="3:15" x14ac:dyDescent="0.2">
      <c r="C21" s="50"/>
      <c r="D21" s="66" t="s">
        <v>25</v>
      </c>
      <c r="E21" s="17">
        <v>1470</v>
      </c>
      <c r="F21" s="17">
        <v>1466</v>
      </c>
      <c r="G21" s="17">
        <v>1583</v>
      </c>
      <c r="H21" s="17">
        <v>1657</v>
      </c>
      <c r="I21" s="17">
        <v>1662</v>
      </c>
      <c r="J21" s="17">
        <v>1742</v>
      </c>
      <c r="K21" s="17">
        <v>1734</v>
      </c>
      <c r="L21" s="17">
        <v>1762</v>
      </c>
      <c r="M21" s="17">
        <v>1838</v>
      </c>
      <c r="N21" s="17">
        <v>1821</v>
      </c>
      <c r="O21" s="17">
        <v>1833</v>
      </c>
    </row>
    <row r="22" spans="3:15" x14ac:dyDescent="0.2">
      <c r="C22" s="50"/>
      <c r="D22" s="71" t="s">
        <v>26</v>
      </c>
      <c r="E22" s="17">
        <v>1507</v>
      </c>
      <c r="F22" s="17">
        <v>1452</v>
      </c>
      <c r="G22" s="17">
        <v>1436</v>
      </c>
      <c r="H22" s="17">
        <v>1528</v>
      </c>
      <c r="I22" s="17">
        <v>1600</v>
      </c>
      <c r="J22" s="17">
        <v>1611</v>
      </c>
      <c r="K22" s="17">
        <v>1704</v>
      </c>
      <c r="L22" s="17">
        <v>1717</v>
      </c>
      <c r="M22" s="17">
        <v>1767</v>
      </c>
      <c r="N22" s="17">
        <v>1812</v>
      </c>
      <c r="O22" s="17">
        <v>1794</v>
      </c>
    </row>
    <row r="23" spans="3:15" s="12" customFormat="1" x14ac:dyDescent="0.2">
      <c r="C23" s="50"/>
      <c r="D23" s="73" t="s">
        <v>35</v>
      </c>
      <c r="E23" s="27">
        <v>5054</v>
      </c>
      <c r="F23" s="27">
        <v>5154</v>
      </c>
      <c r="G23" s="27">
        <v>5355</v>
      </c>
      <c r="H23" s="27">
        <v>5529</v>
      </c>
      <c r="I23" s="27">
        <v>5679</v>
      </c>
      <c r="J23" s="27">
        <v>5804</v>
      </c>
      <c r="K23" s="27">
        <v>5977</v>
      </c>
      <c r="L23" s="27">
        <v>6090</v>
      </c>
      <c r="M23" s="27">
        <v>6190</v>
      </c>
      <c r="N23" s="27">
        <v>6194</v>
      </c>
      <c r="O23" s="27">
        <v>6232</v>
      </c>
    </row>
    <row r="24" spans="3:15" x14ac:dyDescent="0.2">
      <c r="C24" s="50" t="s">
        <v>28</v>
      </c>
      <c r="D24" s="66" t="s">
        <v>29</v>
      </c>
      <c r="E24" s="17">
        <v>30</v>
      </c>
      <c r="F24" s="17">
        <v>26</v>
      </c>
      <c r="G24" s="17">
        <v>24</v>
      </c>
      <c r="H24" s="17">
        <v>28</v>
      </c>
      <c r="I24" s="17">
        <v>24</v>
      </c>
      <c r="J24" s="17">
        <v>26</v>
      </c>
      <c r="K24" s="17">
        <v>22</v>
      </c>
      <c r="L24" s="17">
        <v>22</v>
      </c>
      <c r="M24" s="17">
        <v>17</v>
      </c>
      <c r="N24" s="17">
        <v>21</v>
      </c>
      <c r="O24" s="17">
        <v>16</v>
      </c>
    </row>
    <row r="25" spans="3:15" x14ac:dyDescent="0.2">
      <c r="C25" s="50"/>
      <c r="D25" s="66" t="s">
        <v>30</v>
      </c>
      <c r="E25" s="17">
        <v>685</v>
      </c>
      <c r="F25" s="17">
        <v>685</v>
      </c>
      <c r="G25" s="17">
        <v>589</v>
      </c>
      <c r="H25" s="17">
        <v>633</v>
      </c>
      <c r="I25" s="17">
        <v>617</v>
      </c>
      <c r="J25" s="17">
        <v>533</v>
      </c>
      <c r="K25" s="17">
        <v>598</v>
      </c>
      <c r="L25" s="17">
        <v>666</v>
      </c>
      <c r="M25" s="17">
        <v>702</v>
      </c>
      <c r="N25" s="17">
        <v>734</v>
      </c>
      <c r="O25" s="17">
        <v>666</v>
      </c>
    </row>
    <row r="26" spans="3:15" x14ac:dyDescent="0.2">
      <c r="C26" s="50"/>
      <c r="D26" s="71" t="s">
        <v>31</v>
      </c>
      <c r="E26" s="17">
        <v>700</v>
      </c>
      <c r="F26" s="17">
        <v>663</v>
      </c>
      <c r="G26" s="17">
        <v>660</v>
      </c>
      <c r="H26" s="17">
        <v>585</v>
      </c>
      <c r="I26" s="17">
        <v>611</v>
      </c>
      <c r="J26" s="17">
        <v>593</v>
      </c>
      <c r="K26" s="17">
        <v>532</v>
      </c>
      <c r="L26" s="17">
        <v>601</v>
      </c>
      <c r="M26" s="17">
        <v>652</v>
      </c>
      <c r="N26" s="17">
        <v>691</v>
      </c>
      <c r="O26" s="17">
        <v>713</v>
      </c>
    </row>
    <row r="27" spans="3:15" s="12" customFormat="1" x14ac:dyDescent="0.2">
      <c r="C27" s="50"/>
      <c r="D27" s="56" t="s">
        <v>36</v>
      </c>
      <c r="E27" s="27">
        <v>1415</v>
      </c>
      <c r="F27" s="27">
        <v>1374</v>
      </c>
      <c r="G27" s="27">
        <v>1273</v>
      </c>
      <c r="H27" s="27">
        <v>1246</v>
      </c>
      <c r="I27" s="27">
        <v>1252</v>
      </c>
      <c r="J27" s="27">
        <v>1152</v>
      </c>
      <c r="K27" s="27">
        <v>1152</v>
      </c>
      <c r="L27" s="27">
        <v>1289</v>
      </c>
      <c r="M27" s="27">
        <v>1371</v>
      </c>
      <c r="N27" s="27">
        <v>1446</v>
      </c>
      <c r="O27" s="27">
        <v>1395</v>
      </c>
    </row>
    <row r="28" spans="3:15" s="12" customFormat="1" x14ac:dyDescent="0.2">
      <c r="C28" s="24" t="s">
        <v>38</v>
      </c>
      <c r="D28" s="24"/>
      <c r="E28" s="8">
        <v>6469</v>
      </c>
      <c r="F28" s="8">
        <v>6528</v>
      </c>
      <c r="G28" s="8">
        <v>6628</v>
      </c>
      <c r="H28" s="8">
        <v>6775</v>
      </c>
      <c r="I28" s="8">
        <v>6931</v>
      </c>
      <c r="J28" s="8">
        <v>6956</v>
      </c>
      <c r="K28" s="8">
        <v>7129</v>
      </c>
      <c r="L28" s="8">
        <v>7379</v>
      </c>
      <c r="M28" s="8">
        <v>7561</v>
      </c>
      <c r="N28" s="8">
        <v>7640</v>
      </c>
      <c r="O28" s="8">
        <v>7627</v>
      </c>
    </row>
    <row r="29" spans="3:15" x14ac:dyDescent="0.2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3:15" x14ac:dyDescent="0.2">
      <c r="D30" s="15"/>
      <c r="E30" s="15"/>
      <c r="F30" s="15"/>
      <c r="G30" s="15"/>
      <c r="H30" s="15"/>
      <c r="I30" s="15"/>
    </row>
    <row r="31" spans="3:15" x14ac:dyDescent="0.2">
      <c r="C31" s="59" t="s">
        <v>13</v>
      </c>
      <c r="D31" s="59"/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 t="s">
        <v>8</v>
      </c>
      <c r="N31" s="1" t="s">
        <v>9</v>
      </c>
      <c r="O31" s="1" t="s">
        <v>10</v>
      </c>
    </row>
    <row r="32" spans="3:15" x14ac:dyDescent="0.2">
      <c r="C32" s="60"/>
      <c r="D32" s="70"/>
    </row>
    <row r="33" spans="3:15" x14ac:dyDescent="0.2">
      <c r="C33" s="46" t="s">
        <v>27</v>
      </c>
      <c r="D33" s="65" t="s">
        <v>41</v>
      </c>
      <c r="E33" s="6">
        <f>E11+E20</f>
        <v>4060</v>
      </c>
      <c r="F33" s="6">
        <f>F11+F20</f>
        <v>4305</v>
      </c>
      <c r="G33" s="6">
        <f>G11+G20</f>
        <v>4570</v>
      </c>
      <c r="H33" s="6">
        <f>H11+H20</f>
        <v>4587</v>
      </c>
      <c r="I33" s="6">
        <f>I11+I20</f>
        <v>4722</v>
      </c>
      <c r="J33" s="6">
        <f>J11+J20</f>
        <v>4838</v>
      </c>
      <c r="K33" s="6">
        <f>K11+K20</f>
        <v>5153</v>
      </c>
      <c r="L33" s="6">
        <f>L11+L20</f>
        <v>5133</v>
      </c>
      <c r="M33" s="6">
        <f>M11+M20</f>
        <v>5106</v>
      </c>
      <c r="N33" s="6">
        <f>N11+N20</f>
        <v>5120</v>
      </c>
      <c r="O33" s="6">
        <f>O11+O20</f>
        <v>5123</v>
      </c>
    </row>
    <row r="34" spans="3:15" x14ac:dyDescent="0.2">
      <c r="C34" s="47"/>
      <c r="D34" s="66" t="s">
        <v>25</v>
      </c>
      <c r="E34" s="6">
        <f>E12+E21</f>
        <v>2871</v>
      </c>
      <c r="F34" s="6">
        <f>F12+F21</f>
        <v>2803</v>
      </c>
      <c r="G34" s="6">
        <f>G12+G21</f>
        <v>2974</v>
      </c>
      <c r="H34" s="6">
        <f>H12+H21</f>
        <v>3175</v>
      </c>
      <c r="I34" s="6">
        <f>I12+I21</f>
        <v>3138</v>
      </c>
      <c r="J34" s="6">
        <f>J12+J21</f>
        <v>3326</v>
      </c>
      <c r="K34" s="6">
        <f>K12+K21</f>
        <v>3343</v>
      </c>
      <c r="L34" s="6">
        <f>L12+L21</f>
        <v>3570</v>
      </c>
      <c r="M34" s="6">
        <f>M12+M21</f>
        <v>3592</v>
      </c>
      <c r="N34" s="6">
        <f>N12+N21</f>
        <v>3529</v>
      </c>
      <c r="O34" s="6">
        <f>O12+O21</f>
        <v>3688</v>
      </c>
    </row>
    <row r="35" spans="3:15" x14ac:dyDescent="0.2">
      <c r="C35" s="48"/>
      <c r="D35" s="71" t="s">
        <v>26</v>
      </c>
      <c r="E35" s="6">
        <f>E13+E22</f>
        <v>2799</v>
      </c>
      <c r="F35" s="6">
        <f>F13+F22</f>
        <v>2843</v>
      </c>
      <c r="G35" s="6">
        <f>G13+G22</f>
        <v>2747</v>
      </c>
      <c r="H35" s="6">
        <f>H13+H22</f>
        <v>2882</v>
      </c>
      <c r="I35" s="6">
        <f>I13+I22</f>
        <v>3092</v>
      </c>
      <c r="J35" s="6">
        <f>J13+J22</f>
        <v>3085</v>
      </c>
      <c r="K35" s="6">
        <f>K13+K22</f>
        <v>3276</v>
      </c>
      <c r="L35" s="6">
        <f>L13+L22</f>
        <v>3350</v>
      </c>
      <c r="M35" s="6">
        <f>M13+M22</f>
        <v>3629</v>
      </c>
      <c r="N35" s="6">
        <f>N13+N22</f>
        <v>3581</v>
      </c>
      <c r="O35" s="6">
        <f>O13+O22</f>
        <v>3522</v>
      </c>
    </row>
    <row r="36" spans="3:15" x14ac:dyDescent="0.2">
      <c r="C36" s="76" t="s">
        <v>43</v>
      </c>
      <c r="D36" s="77"/>
      <c r="E36" s="44">
        <f>E14+E23</f>
        <v>9730</v>
      </c>
      <c r="F36" s="44">
        <f>F14+F23</f>
        <v>9951</v>
      </c>
      <c r="G36" s="44">
        <f>G14+G23</f>
        <v>10291</v>
      </c>
      <c r="H36" s="44">
        <f>H14+H23</f>
        <v>10644</v>
      </c>
      <c r="I36" s="44">
        <f>I14+I23</f>
        <v>10952</v>
      </c>
      <c r="J36" s="44">
        <f>J14+J23</f>
        <v>11249</v>
      </c>
      <c r="K36" s="44">
        <f>K14+K23</f>
        <v>11772</v>
      </c>
      <c r="L36" s="44">
        <f>L14+L23</f>
        <v>12053</v>
      </c>
      <c r="M36" s="44">
        <f>M14+M23</f>
        <v>12327</v>
      </c>
      <c r="N36" s="44">
        <f>N14+N23</f>
        <v>12230</v>
      </c>
      <c r="O36" s="44">
        <f>O14+O23</f>
        <v>12333</v>
      </c>
    </row>
    <row r="37" spans="3:15" x14ac:dyDescent="0.2">
      <c r="C37" s="46" t="s">
        <v>28</v>
      </c>
      <c r="D37" s="66" t="s">
        <v>29</v>
      </c>
      <c r="E37" s="6">
        <f>E15+E24</f>
        <v>44</v>
      </c>
      <c r="F37" s="6">
        <f>F15+F24</f>
        <v>45</v>
      </c>
      <c r="G37" s="6">
        <f>G15+G24</f>
        <v>46</v>
      </c>
      <c r="H37" s="6">
        <f>H15+H24</f>
        <v>43</v>
      </c>
      <c r="I37" s="6">
        <f>I15+I24</f>
        <v>49</v>
      </c>
      <c r="J37" s="6">
        <f>J15+J24</f>
        <v>44</v>
      </c>
      <c r="K37" s="6">
        <f>K15+K24</f>
        <v>39</v>
      </c>
      <c r="L37" s="6">
        <f>L15+L24</f>
        <v>39</v>
      </c>
      <c r="M37" s="6">
        <f>M15+M24</f>
        <v>33</v>
      </c>
      <c r="N37" s="6">
        <f>N15+N24</f>
        <v>41</v>
      </c>
      <c r="O37" s="6">
        <f>O15+O24</f>
        <v>33</v>
      </c>
    </row>
    <row r="38" spans="3:15" x14ac:dyDescent="0.2">
      <c r="C38" s="47"/>
      <c r="D38" s="66" t="s">
        <v>30</v>
      </c>
      <c r="E38" s="6">
        <f>E16+E25</f>
        <v>1318</v>
      </c>
      <c r="F38" s="6">
        <f>F16+F25</f>
        <v>1261</v>
      </c>
      <c r="G38" s="6">
        <f>G16+G25</f>
        <v>1164</v>
      </c>
      <c r="H38" s="6">
        <f>H16+H25</f>
        <v>1233</v>
      </c>
      <c r="I38" s="6">
        <f>I16+I25</f>
        <v>1183</v>
      </c>
      <c r="J38" s="6">
        <f>J16+J25</f>
        <v>1129</v>
      </c>
      <c r="K38" s="6">
        <f>K16+K25</f>
        <v>1237</v>
      </c>
      <c r="L38" s="6">
        <f>L16+L25</f>
        <v>1349</v>
      </c>
      <c r="M38" s="6">
        <f>M16+M25</f>
        <v>1366</v>
      </c>
      <c r="N38" s="6">
        <f>N16+N25</f>
        <v>1379</v>
      </c>
      <c r="O38" s="6">
        <f>O16+O25</f>
        <v>1275</v>
      </c>
    </row>
    <row r="39" spans="3:15" x14ac:dyDescent="0.2">
      <c r="C39" s="47"/>
      <c r="D39" s="78" t="s">
        <v>31</v>
      </c>
      <c r="E39" s="6">
        <f>E17+E26</f>
        <v>1342</v>
      </c>
      <c r="F39" s="6">
        <f>F17+F26</f>
        <v>1264</v>
      </c>
      <c r="G39" s="6">
        <f>G17+G26</f>
        <v>1235</v>
      </c>
      <c r="H39" s="6">
        <f>H17+H26</f>
        <v>1134</v>
      </c>
      <c r="I39" s="6">
        <f>I17+I26</f>
        <v>1210</v>
      </c>
      <c r="J39" s="6">
        <f>J17+J26</f>
        <v>1136</v>
      </c>
      <c r="K39" s="6">
        <f>K17+K26</f>
        <v>1117</v>
      </c>
      <c r="L39" s="6">
        <f>L17+L26</f>
        <v>1224</v>
      </c>
      <c r="M39" s="6">
        <f>M17+M26</f>
        <v>1332</v>
      </c>
      <c r="N39" s="6">
        <f>N17+N26</f>
        <v>1348</v>
      </c>
      <c r="O39" s="6">
        <f>O17+O26</f>
        <v>1386</v>
      </c>
    </row>
    <row r="40" spans="3:15" x14ac:dyDescent="0.2">
      <c r="C40" s="75" t="s">
        <v>44</v>
      </c>
      <c r="D40" s="75"/>
      <c r="E40" s="44">
        <f>E18+E27</f>
        <v>2704</v>
      </c>
      <c r="F40" s="44">
        <f>F18+F27</f>
        <v>2570</v>
      </c>
      <c r="G40" s="44">
        <f>G18+G27</f>
        <v>2445</v>
      </c>
      <c r="H40" s="44">
        <f>H18+H27</f>
        <v>2410</v>
      </c>
      <c r="I40" s="44">
        <f>I18+I27</f>
        <v>2442</v>
      </c>
      <c r="J40" s="44">
        <f>J18+J27</f>
        <v>2309</v>
      </c>
      <c r="K40" s="44">
        <f>K18+K27</f>
        <v>2393</v>
      </c>
      <c r="L40" s="44">
        <f>L18+L27</f>
        <v>2612</v>
      </c>
      <c r="M40" s="44">
        <f>M18+M27</f>
        <v>2731</v>
      </c>
      <c r="N40" s="44">
        <f>N18+N27</f>
        <v>2768</v>
      </c>
      <c r="O40" s="44">
        <f>O18+O27</f>
        <v>2694</v>
      </c>
    </row>
    <row r="41" spans="3:15" x14ac:dyDescent="0.2">
      <c r="C41" s="62"/>
      <c r="D41" s="62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3:15" x14ac:dyDescent="0.2">
      <c r="C42" s="83" t="s">
        <v>45</v>
      </c>
      <c r="D42" s="83"/>
      <c r="E42" s="81">
        <f>E33+E37</f>
        <v>4104</v>
      </c>
      <c r="F42" s="81">
        <f t="shared" ref="F42:O42" si="0">F33+F37</f>
        <v>4350</v>
      </c>
      <c r="G42" s="81">
        <f t="shared" si="0"/>
        <v>4616</v>
      </c>
      <c r="H42" s="81">
        <f t="shared" si="0"/>
        <v>4630</v>
      </c>
      <c r="I42" s="81">
        <f t="shared" si="0"/>
        <v>4771</v>
      </c>
      <c r="J42" s="81">
        <f t="shared" si="0"/>
        <v>4882</v>
      </c>
      <c r="K42" s="81">
        <f t="shared" si="0"/>
        <v>5192</v>
      </c>
      <c r="L42" s="81">
        <f t="shared" si="0"/>
        <v>5172</v>
      </c>
      <c r="M42" s="81">
        <f t="shared" si="0"/>
        <v>5139</v>
      </c>
      <c r="N42" s="81">
        <f t="shared" si="0"/>
        <v>5161</v>
      </c>
      <c r="O42" s="81">
        <f t="shared" si="0"/>
        <v>5156</v>
      </c>
    </row>
    <row r="43" spans="3:15" x14ac:dyDescent="0.2">
      <c r="C43" s="83" t="s">
        <v>46</v>
      </c>
      <c r="D43" s="83"/>
      <c r="E43" s="81">
        <f t="shared" ref="E43:O44" si="1">E34+E38</f>
        <v>4189</v>
      </c>
      <c r="F43" s="81">
        <f t="shared" si="1"/>
        <v>4064</v>
      </c>
      <c r="G43" s="81">
        <f t="shared" si="1"/>
        <v>4138</v>
      </c>
      <c r="H43" s="81">
        <f t="shared" si="1"/>
        <v>4408</v>
      </c>
      <c r="I43" s="81">
        <f t="shared" si="1"/>
        <v>4321</v>
      </c>
      <c r="J43" s="81">
        <f t="shared" si="1"/>
        <v>4455</v>
      </c>
      <c r="K43" s="81">
        <f t="shared" si="1"/>
        <v>4580</v>
      </c>
      <c r="L43" s="81">
        <f t="shared" si="1"/>
        <v>4919</v>
      </c>
      <c r="M43" s="81">
        <f t="shared" si="1"/>
        <v>4958</v>
      </c>
      <c r="N43" s="81">
        <f t="shared" si="1"/>
        <v>4908</v>
      </c>
      <c r="O43" s="81">
        <f t="shared" si="1"/>
        <v>4963</v>
      </c>
    </row>
    <row r="44" spans="3:15" s="18" customFormat="1" x14ac:dyDescent="0.2">
      <c r="C44" s="83" t="s">
        <v>47</v>
      </c>
      <c r="D44" s="83"/>
      <c r="E44" s="81">
        <f t="shared" si="1"/>
        <v>4141</v>
      </c>
      <c r="F44" s="81">
        <f t="shared" si="1"/>
        <v>4107</v>
      </c>
      <c r="G44" s="81">
        <f t="shared" si="1"/>
        <v>3982</v>
      </c>
      <c r="H44" s="81">
        <f t="shared" si="1"/>
        <v>4016</v>
      </c>
      <c r="I44" s="81">
        <f t="shared" si="1"/>
        <v>4302</v>
      </c>
      <c r="J44" s="81">
        <f t="shared" si="1"/>
        <v>4221</v>
      </c>
      <c r="K44" s="81">
        <f t="shared" si="1"/>
        <v>4393</v>
      </c>
      <c r="L44" s="81">
        <f t="shared" si="1"/>
        <v>4574</v>
      </c>
      <c r="M44" s="81">
        <f t="shared" si="1"/>
        <v>4961</v>
      </c>
      <c r="N44" s="81">
        <f t="shared" si="1"/>
        <v>4929</v>
      </c>
      <c r="O44" s="81">
        <f t="shared" si="1"/>
        <v>4908</v>
      </c>
    </row>
    <row r="45" spans="3:15" x14ac:dyDescent="0.2">
      <c r="C45" s="79"/>
      <c r="D45" s="7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3:15" x14ac:dyDescent="0.2">
      <c r="C46" s="36" t="s">
        <v>48</v>
      </c>
      <c r="D46" s="37"/>
      <c r="E46" s="8">
        <f>E36+E40</f>
        <v>12434</v>
      </c>
      <c r="F46" s="8">
        <f t="shared" ref="F46:O46" si="2">F36+F40</f>
        <v>12521</v>
      </c>
      <c r="G46" s="8">
        <f t="shared" si="2"/>
        <v>12736</v>
      </c>
      <c r="H46" s="8">
        <f t="shared" si="2"/>
        <v>13054</v>
      </c>
      <c r="I46" s="8">
        <f t="shared" si="2"/>
        <v>13394</v>
      </c>
      <c r="J46" s="8">
        <f t="shared" si="2"/>
        <v>13558</v>
      </c>
      <c r="K46" s="8">
        <f t="shared" si="2"/>
        <v>14165</v>
      </c>
      <c r="L46" s="8">
        <f t="shared" si="2"/>
        <v>14665</v>
      </c>
      <c r="M46" s="8">
        <f t="shared" si="2"/>
        <v>15058</v>
      </c>
      <c r="N46" s="8">
        <f t="shared" si="2"/>
        <v>14998</v>
      </c>
      <c r="O46" s="8">
        <f t="shared" si="2"/>
        <v>15027</v>
      </c>
    </row>
    <row r="49" spans="3:3" x14ac:dyDescent="0.2">
      <c r="C49" s="4" t="s">
        <v>17</v>
      </c>
    </row>
    <row r="50" spans="3:3" x14ac:dyDescent="0.2">
      <c r="C50" s="5" t="s">
        <v>14</v>
      </c>
    </row>
  </sheetData>
  <mergeCells count="18">
    <mergeCell ref="C43:D43"/>
    <mergeCell ref="C44:D44"/>
    <mergeCell ref="C36:D36"/>
    <mergeCell ref="C40:D40"/>
    <mergeCell ref="C33:C35"/>
    <mergeCell ref="C37:C39"/>
    <mergeCell ref="C42:D42"/>
    <mergeCell ref="C31:D31"/>
    <mergeCell ref="C4:O4"/>
    <mergeCell ref="C2:O2"/>
    <mergeCell ref="C46:D46"/>
    <mergeCell ref="C28:D28"/>
    <mergeCell ref="C11:C14"/>
    <mergeCell ref="C15:C18"/>
    <mergeCell ref="C20:C23"/>
    <mergeCell ref="C24:C27"/>
    <mergeCell ref="C8:D8"/>
    <mergeCell ref="C19:D19"/>
  </mergeCells>
  <pageMargins left="0.70866141732283505" right="0.70866141732283505" top="0.74803149606299202" bottom="0.74803149606299202" header="0.31496062992126" footer="0.31496062992126"/>
  <pageSetup paperSize="9" scale="70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ACADEMIE</vt:lpstr>
      <vt:lpstr>44</vt:lpstr>
      <vt:lpstr>49</vt:lpstr>
      <vt:lpstr>53</vt:lpstr>
      <vt:lpstr>72</vt:lpstr>
      <vt:lpstr>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rectorat</cp:lastModifiedBy>
  <cp:lastPrinted>2020-10-05T09:35:46Z</cp:lastPrinted>
  <dcterms:created xsi:type="dcterms:W3CDTF">2019-12-02T08:43:20Z</dcterms:created>
  <dcterms:modified xsi:type="dcterms:W3CDTF">2020-10-05T09:35:50Z</dcterms:modified>
</cp:coreProperties>
</file>