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ECHANGES\SAIO de NANTES\Affectation GUIDE PROCEDURES\2022-2023\4_Affelnet lycée_modalités critères\4-1_Lien LSU et Affelnet lycée\2-Fiche aide pour la conversion des notes en points\"/>
    </mc:Choice>
  </mc:AlternateContent>
  <bookViews>
    <workbookView xWindow="0" yWindow="0" windowWidth="27374" windowHeight="11263"/>
  </bookViews>
  <sheets>
    <sheet name="Feuil1" sheetId="1" r:id="rId1"/>
  </sheets>
  <definedNames>
    <definedName name="_xlnm.Print_Area" localSheetId="0">Feuil1!$A$1:$L$50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J27" i="1"/>
  <c r="H27" i="1"/>
  <c r="G27" i="1"/>
  <c r="E27" i="1"/>
  <c r="D27" i="1"/>
  <c r="L27" i="1" l="1"/>
  <c r="K42" i="1"/>
  <c r="J42" i="1"/>
  <c r="H42" i="1"/>
  <c r="G42" i="1"/>
  <c r="E42" i="1"/>
  <c r="D42" i="1"/>
  <c r="K37" i="1"/>
  <c r="J37" i="1"/>
  <c r="H37" i="1"/>
  <c r="G37" i="1"/>
  <c r="E37" i="1"/>
  <c r="D37" i="1"/>
  <c r="L42" i="1" l="1"/>
  <c r="L37" i="1"/>
  <c r="K26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3" i="1"/>
  <c r="K44" i="1"/>
  <c r="K45" i="1"/>
  <c r="K46" i="1"/>
  <c r="K47" i="1"/>
  <c r="K48" i="1"/>
  <c r="K49" i="1"/>
  <c r="K50" i="1"/>
  <c r="J26" i="1"/>
  <c r="H26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3" i="1"/>
  <c r="H44" i="1"/>
  <c r="H45" i="1"/>
  <c r="H46" i="1"/>
  <c r="H47" i="1"/>
  <c r="H48" i="1"/>
  <c r="H49" i="1"/>
  <c r="H50" i="1"/>
  <c r="K25" i="1"/>
  <c r="H25" i="1"/>
  <c r="E26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3" i="1"/>
  <c r="E44" i="1"/>
  <c r="E45" i="1"/>
  <c r="E46" i="1"/>
  <c r="E47" i="1"/>
  <c r="E48" i="1"/>
  <c r="E49" i="1"/>
  <c r="E50" i="1"/>
  <c r="E25" i="1"/>
  <c r="D49" i="1"/>
  <c r="J50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3" i="1"/>
  <c r="J44" i="1"/>
  <c r="J45" i="1"/>
  <c r="J46" i="1"/>
  <c r="J47" i="1"/>
  <c r="J48" i="1"/>
  <c r="J49" i="1"/>
  <c r="G26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3" i="1"/>
  <c r="G44" i="1"/>
  <c r="G45" i="1"/>
  <c r="G46" i="1"/>
  <c r="G47" i="1"/>
  <c r="G48" i="1"/>
  <c r="G49" i="1"/>
  <c r="G50" i="1"/>
  <c r="D26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3" i="1"/>
  <c r="D44" i="1"/>
  <c r="D45" i="1"/>
  <c r="D46" i="1"/>
  <c r="D47" i="1"/>
  <c r="D48" i="1"/>
  <c r="D50" i="1"/>
  <c r="J25" i="1"/>
  <c r="G25" i="1"/>
  <c r="D25" i="1"/>
  <c r="L30" i="1" l="1"/>
  <c r="L38" i="1"/>
  <c r="L48" i="1"/>
  <c r="L44" i="1"/>
  <c r="L39" i="1"/>
  <c r="L34" i="1"/>
  <c r="L43" i="1"/>
  <c r="L47" i="1"/>
  <c r="L45" i="1"/>
  <c r="L25" i="1"/>
  <c r="L29" i="1"/>
  <c r="L49" i="1"/>
  <c r="L40" i="1"/>
  <c r="L35" i="1"/>
  <c r="L33" i="1"/>
  <c r="L31" i="1"/>
  <c r="L26" i="1"/>
  <c r="L50" i="1"/>
  <c r="L46" i="1"/>
  <c r="L41" i="1"/>
  <c r="L36" i="1"/>
  <c r="L32" i="1"/>
  <c r="L28" i="1"/>
</calcChain>
</file>

<file path=xl/sharedStrings.xml><?xml version="1.0" encoding="utf-8"?>
<sst xmlns="http://schemas.openxmlformats.org/spreadsheetml/2006/main" count="89" uniqueCount="79">
  <si>
    <t xml:space="preserve">Classe : </t>
  </si>
  <si>
    <t xml:space="preserve">NOM et PRENOM : </t>
  </si>
  <si>
    <t>Couleurs</t>
  </si>
  <si>
    <t>Positionnements</t>
  </si>
  <si>
    <t>Points attribués</t>
  </si>
  <si>
    <t>Niveau 1</t>
  </si>
  <si>
    <t>Niveau 2</t>
  </si>
  <si>
    <t>Niveau 3</t>
  </si>
  <si>
    <t>Niveau 4</t>
  </si>
  <si>
    <t>Blanc, jaune</t>
  </si>
  <si>
    <t>Orange, vert</t>
  </si>
  <si>
    <t>Bleu, marron</t>
  </si>
  <si>
    <t>Noir</t>
  </si>
  <si>
    <t>5 ≤ note &lt; 10</t>
  </si>
  <si>
    <t>10 ≤ note &lt; 15</t>
  </si>
  <si>
    <t>3 points</t>
  </si>
  <si>
    <t>8 points</t>
  </si>
  <si>
    <t>13 points</t>
  </si>
  <si>
    <t>16 points</t>
  </si>
  <si>
    <t>Conversion des évaluations</t>
  </si>
  <si>
    <t>Objectifs non atteints</t>
  </si>
  <si>
    <t>Objectifs partiellement atteints</t>
  </si>
  <si>
    <t>Objectifs atteints</t>
  </si>
  <si>
    <t>Objectifs dépassés</t>
  </si>
  <si>
    <t>Notes   ou</t>
  </si>
  <si>
    <t>Niveaux   ou</t>
  </si>
  <si>
    <t>EPS</t>
  </si>
  <si>
    <t>SVT</t>
  </si>
  <si>
    <t>Evaluations</t>
  </si>
  <si>
    <t>1er trimestre</t>
  </si>
  <si>
    <t>2ème trimestre</t>
  </si>
  <si>
    <t>Points à saisir dans AFFELNET</t>
  </si>
  <si>
    <t>EXEMPLE</t>
  </si>
  <si>
    <t>FRANCAIS</t>
  </si>
  <si>
    <t>MATHS</t>
  </si>
  <si>
    <t>H-GEO</t>
  </si>
  <si>
    <t>ARTS PLASTIQUES</t>
  </si>
  <si>
    <t>ED. MUSICALE</t>
  </si>
  <si>
    <t>TECHNOLOGIE</t>
  </si>
  <si>
    <t>PHYS. CHIMIE</t>
  </si>
  <si>
    <t>DISCIPLINES</t>
  </si>
  <si>
    <t>Points 
attribués (1)</t>
  </si>
  <si>
    <t>Points 
attribués (2)</t>
  </si>
  <si>
    <t>ENS. ARTS</t>
  </si>
  <si>
    <t>SCIENCES ET
TECHNO.</t>
  </si>
  <si>
    <t>DECOUVERTE
PROFESS.</t>
  </si>
  <si>
    <t>LANGUE
VIVANTE</t>
  </si>
  <si>
    <t>EDUCATION
SOCIO-CULT.</t>
  </si>
  <si>
    <t>BIOLOGIE
ECOLOGIE</t>
  </si>
  <si>
    <t>3ème trimestre</t>
  </si>
  <si>
    <t>Points 
attribués (3)</t>
  </si>
  <si>
    <t>Tableau d'aide à la saisie</t>
  </si>
  <si>
    <t>Moyenne des points
 attribués
(1+2)/2 ou (1+2+3)/3</t>
  </si>
  <si>
    <t>Pour les voeux apprentissage et recrutement sur dossier,  aucune évaluation n'est à saisir.</t>
  </si>
  <si>
    <t>Fiche d'Aide pour la Conversion des Notes en Points</t>
  </si>
  <si>
    <t>SCIENCES ET
TECHN. PROF.</t>
  </si>
  <si>
    <t>Vœux d'affectation : phase principale, tours d'affectation de juillet et de septembre</t>
  </si>
  <si>
    <t>0 ≤ note &lt; 5</t>
  </si>
  <si>
    <r>
      <t>Pour tous les 
élèves de 3</t>
    </r>
    <r>
      <rPr>
        <b/>
        <vertAlign val="superscript"/>
        <sz val="10"/>
        <color theme="1"/>
        <rFont val="Marianne"/>
        <family val="3"/>
      </rPr>
      <t>e</t>
    </r>
  </si>
  <si>
    <r>
      <t>Pour les 
élèves de 
3</t>
    </r>
    <r>
      <rPr>
        <b/>
        <vertAlign val="superscript"/>
        <sz val="10"/>
        <color theme="1"/>
        <rFont val="Marianne"/>
        <family val="3"/>
      </rPr>
      <t xml:space="preserve">e </t>
    </r>
    <r>
      <rPr>
        <b/>
        <sz val="10"/>
        <color theme="1"/>
        <rFont val="Marianne"/>
        <family val="3"/>
      </rPr>
      <t>générale</t>
    </r>
  </si>
  <si>
    <r>
      <t>Pour les 
élèves de 
3</t>
    </r>
    <r>
      <rPr>
        <b/>
        <vertAlign val="superscript"/>
        <sz val="10"/>
        <color theme="1"/>
        <rFont val="Marianne"/>
        <family val="3"/>
      </rPr>
      <t>e</t>
    </r>
    <r>
      <rPr>
        <b/>
        <sz val="10"/>
        <color theme="1"/>
        <rFont val="Marianne"/>
        <family val="3"/>
      </rPr>
      <t xml:space="preserve"> 
SEGPA</t>
    </r>
  </si>
  <si>
    <r>
      <t>Pour les 
élèves de 
3</t>
    </r>
    <r>
      <rPr>
        <b/>
        <vertAlign val="superscript"/>
        <sz val="10"/>
        <color theme="1"/>
        <rFont val="Marianne"/>
        <family val="3"/>
      </rPr>
      <t>e</t>
    </r>
    <r>
      <rPr>
        <b/>
        <sz val="10"/>
        <color theme="1"/>
        <rFont val="Marianne"/>
        <family val="3"/>
      </rPr>
      <t xml:space="preserve"> Prépa-métiers</t>
    </r>
  </si>
  <si>
    <t>LVA</t>
  </si>
  <si>
    <t>LVB</t>
  </si>
  <si>
    <t>15 ≤ note  ≤ 20</t>
  </si>
  <si>
    <t>- pour la phase principale d'affectation</t>
  </si>
  <si>
    <t>Ð</t>
  </si>
  <si>
    <t>- pour le tour d'affectation de juillet</t>
  </si>
  <si>
    <t>- pour le tour d'affectation de septembre</t>
  </si>
  <si>
    <t>Î</t>
  </si>
  <si>
    <t xml:space="preserve">Identité de l'élève </t>
  </si>
  <si>
    <t xml:space="preserve">Bilans périodiques </t>
  </si>
  <si>
    <r>
      <rPr>
        <sz val="11"/>
        <color theme="1"/>
        <rFont val="Marianne"/>
        <family val="3"/>
      </rPr>
      <t>Les évaluations des bilans périodiques doivent être saisies dans Affelnet Lycée sous forme de points.</t>
    </r>
    <r>
      <rPr>
        <sz val="9"/>
        <color theme="1"/>
        <rFont val="Marianne"/>
        <family val="3"/>
      </rPr>
      <t xml:space="preserve"> </t>
    </r>
    <r>
      <rPr>
        <sz val="11"/>
        <color theme="1"/>
        <rFont val="Marianne"/>
        <family val="3"/>
      </rPr>
      <t>Au moment du calcul du barème, les points des disciplines sont regroupés en 7 champs disciplinaires par l'application Affelnet Lycée (voir fiche " Lien entre le système d'évaluation des acquis et Affelent Lycée ").</t>
    </r>
  </si>
  <si>
    <r>
      <t>Pour les 
élèves de 
3</t>
    </r>
    <r>
      <rPr>
        <b/>
        <vertAlign val="superscript"/>
        <sz val="10"/>
        <color theme="1"/>
        <rFont val="Marianne"/>
        <family val="3"/>
      </rPr>
      <t>e</t>
    </r>
    <r>
      <rPr>
        <b/>
        <sz val="10"/>
        <color theme="1"/>
        <rFont val="Marianne"/>
        <family val="3"/>
      </rPr>
      <t xml:space="preserve"> 
ens.
Agri</t>
    </r>
  </si>
  <si>
    <t>Cette fiche est à utiliser pour préparer la saisie dans Afflenet Lycée  pour les trois situations suivantes :</t>
  </si>
  <si>
    <t xml:space="preserve">Numéro INE (Identifiant National Eleve) :   </t>
  </si>
  <si>
    <r>
      <rPr>
        <sz val="11"/>
        <color theme="1"/>
        <rFont val="Marianne"/>
        <family val="3"/>
      </rPr>
      <t>Vous devez saisir sur Affelnet Lycée pour toutes les disciplines,</t>
    </r>
    <r>
      <rPr>
        <b/>
        <sz val="11"/>
        <color theme="1"/>
        <rFont val="Marianne"/>
        <family val="3"/>
      </rPr>
      <t xml:space="preserve"> la moyenne des points attribués</t>
    </r>
    <r>
      <rPr>
        <sz val="11"/>
        <color theme="1"/>
        <rFont val="Marianne"/>
        <family val="3"/>
      </rPr>
      <t xml:space="preserve"> des 3 trimestres de l'année scolaire 2022-2023 pour une saisie en phase principale et aux tours d'affectation de juillet et de septembre.</t>
    </r>
    <r>
      <rPr>
        <b/>
        <sz val="11"/>
        <color theme="1"/>
        <rFont val="Marianne"/>
        <family val="3"/>
      </rPr>
      <t xml:space="preserve">       </t>
    </r>
    <r>
      <rPr>
        <b/>
        <sz val="10"/>
        <color theme="1"/>
        <rFont val="Marianne"/>
        <family val="3"/>
      </rPr>
      <t xml:space="preserve">                                                  </t>
    </r>
    <r>
      <rPr>
        <b/>
        <sz val="11"/>
        <color theme="1"/>
        <rFont val="Marianne"/>
        <family val="3"/>
      </rPr>
      <t xml:space="preserve">                                
</t>
    </r>
    <r>
      <rPr>
        <b/>
        <sz val="11"/>
        <color theme="1"/>
        <rFont val="Wingdings 3"/>
        <family val="1"/>
        <charset val="2"/>
      </rPr>
      <t>[</t>
    </r>
    <r>
      <rPr>
        <sz val="11"/>
        <color theme="1"/>
        <rFont val="Marianne"/>
        <family val="3"/>
      </rPr>
      <t xml:space="preserve"> Si les élèves ont été évalués par une note de 0 à 20 : complétez les cases " Evaluations " dans les disciplines concernées par la classe de troisième de l'élève</t>
    </r>
    <r>
      <rPr>
        <b/>
        <sz val="11"/>
        <color theme="1"/>
        <rFont val="Marianne"/>
        <family val="3"/>
      </rPr>
      <t xml:space="preserve"> pour chaque trimestre</t>
    </r>
    <r>
      <rPr>
        <sz val="11"/>
        <color theme="1"/>
        <rFont val="Marianne"/>
        <family val="3"/>
      </rPr>
      <t>. Les points attribués pour chacun des trimestres qui sont</t>
    </r>
    <r>
      <rPr>
        <b/>
        <sz val="11"/>
        <color theme="1"/>
        <rFont val="Marianne"/>
        <family val="3"/>
      </rPr>
      <t xml:space="preserve"> à saisir dans Affelnet Lycée</t>
    </r>
    <r>
      <rPr>
        <sz val="11"/>
        <color theme="1"/>
        <rFont val="Marianne"/>
        <family val="3"/>
      </rPr>
      <t xml:space="preserve"> seront automatiquement calculés par EXCEL.
</t>
    </r>
    <r>
      <rPr>
        <sz val="11"/>
        <color theme="1"/>
        <rFont val="Wingdings 3"/>
        <family val="1"/>
        <charset val="2"/>
      </rPr>
      <t>[</t>
    </r>
    <r>
      <rPr>
        <sz val="11"/>
        <color theme="1"/>
        <rFont val="Marianne"/>
        <family val="3"/>
      </rPr>
      <t xml:space="preserve">Si les élèves ont été évalués sous d'autres modalités (couleurs ...) : imprimez le tableau et complétez le en effectuant  les conversions correspondantes.
</t>
    </r>
    <r>
      <rPr>
        <sz val="11"/>
        <color theme="1"/>
        <rFont val="Wingdings 3"/>
        <family val="1"/>
        <charset val="2"/>
      </rPr>
      <t>[</t>
    </r>
    <r>
      <rPr>
        <sz val="11"/>
        <color theme="1"/>
        <rFont val="Marianne"/>
        <family val="3"/>
      </rPr>
      <t xml:space="preserve">Si l'élève n'a pas été évalué dans une discipline, </t>
    </r>
    <r>
      <rPr>
        <b/>
        <sz val="11"/>
        <color theme="1"/>
        <rFont val="Marianne"/>
        <family val="3"/>
      </rPr>
      <t>ne rien saisir dans la case correspondante</t>
    </r>
    <r>
      <rPr>
        <sz val="11"/>
        <color theme="1"/>
        <rFont val="Marianne"/>
        <family val="3"/>
      </rPr>
      <t xml:space="preserve">. Pour le calcul du barème, les évaluations absentes sont remplacées automatiquement dans Affelnet Lycée par la moyenne des évaluations des élèves rattachés au même groupe de formations d'origine.
</t>
    </r>
    <r>
      <rPr>
        <sz val="11"/>
        <color theme="1"/>
        <rFont val="Wingdings 3"/>
        <family val="1"/>
        <charset val="2"/>
      </rPr>
      <t>[</t>
    </r>
    <r>
      <rPr>
        <sz val="11"/>
        <color theme="1"/>
        <rFont val="Marianne"/>
        <family val="3"/>
      </rPr>
      <t>Pour un élève d'ULIS, saisir les disciplines correspondant à la classe de troisième dans laquelle il est</t>
    </r>
    <r>
      <rPr>
        <b/>
        <sz val="11"/>
        <color theme="1"/>
        <rFont val="Marianne"/>
        <family val="3"/>
      </rPr>
      <t xml:space="preserve"> inscrit</t>
    </r>
    <r>
      <rPr>
        <sz val="11"/>
        <color theme="1"/>
        <rFont val="Marianne"/>
        <family val="3"/>
      </rPr>
      <t xml:space="preserve">.
</t>
    </r>
  </si>
  <si>
    <t>Si votre établissement ne procède pas au transfert des données du LSU dans Affelnet lycée</t>
  </si>
  <si>
    <r>
      <t>Palier 3</t>
    </r>
    <r>
      <rPr>
        <b/>
        <vertAlign val="superscript"/>
        <sz val="14"/>
        <color rgb="FFA558A0"/>
        <rFont val="Marianne"/>
        <family val="3"/>
      </rPr>
      <t>e</t>
    </r>
    <r>
      <rPr>
        <b/>
        <sz val="14"/>
        <color rgb="FFA558A0"/>
        <rFont val="Marianne"/>
        <family val="3"/>
      </rPr>
      <t xml:space="preserve"> : tout élève de troisième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</si>
</sst>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Wingdings 3"/>
      <family val="1"/>
      <charset val="2"/>
    </font>
    <font>
      <b/>
      <sz val="8"/>
      <color theme="1"/>
      <name val="Marianne"/>
      <family val="3"/>
    </font>
    <font>
      <b/>
      <sz val="9"/>
      <color theme="1"/>
      <name val="Marianne"/>
      <family val="3"/>
    </font>
    <font>
      <b/>
      <sz val="10"/>
      <color theme="1"/>
      <name val="Marianne"/>
      <family val="3"/>
    </font>
    <font>
      <b/>
      <sz val="11"/>
      <color theme="1"/>
      <name val="Marianne"/>
      <family val="3"/>
    </font>
    <font>
      <b/>
      <sz val="12"/>
      <color theme="1"/>
      <name val="Marianne"/>
      <family val="3"/>
    </font>
    <font>
      <sz val="11"/>
      <color theme="1"/>
      <name val="Marianne"/>
      <family val="3"/>
    </font>
    <font>
      <sz val="9"/>
      <color theme="1"/>
      <name val="Marianne"/>
      <family val="3"/>
    </font>
    <font>
      <sz val="8"/>
      <color theme="1"/>
      <name val="Marianne"/>
      <family val="3"/>
    </font>
    <font>
      <b/>
      <sz val="11"/>
      <color theme="1"/>
      <name val="Wingdings 3"/>
      <family val="1"/>
      <charset val="2"/>
    </font>
    <font>
      <sz val="9"/>
      <color rgb="FF000000"/>
      <name val="Marianne"/>
      <family val="3"/>
    </font>
    <font>
      <b/>
      <vertAlign val="superscript"/>
      <sz val="10"/>
      <color theme="1"/>
      <name val="Marianne"/>
      <family val="3"/>
    </font>
    <font>
      <sz val="8"/>
      <color rgb="FF000000"/>
      <name val="Marianne"/>
      <family val="3"/>
    </font>
    <font>
      <b/>
      <sz val="22"/>
      <color rgb="FFA558A0"/>
      <name val="Marianne"/>
      <family val="3"/>
    </font>
    <font>
      <b/>
      <sz val="12"/>
      <color rgb="FFA558A0"/>
      <name val="Marianne"/>
      <family val="3"/>
    </font>
    <font>
      <b/>
      <sz val="14"/>
      <color rgb="FFA558A0"/>
      <name val="Marianne"/>
      <family val="3"/>
    </font>
    <font>
      <b/>
      <vertAlign val="superscript"/>
      <sz val="14"/>
      <color rgb="FFA558A0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CD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wrapText="1"/>
    </xf>
    <xf numFmtId="0" fontId="1" fillId="0" borderId="0" xfId="0" applyFont="1" applyFill="1" applyAlignment="1" applyProtection="1">
      <alignment horizontal="center" wrapText="1"/>
    </xf>
    <xf numFmtId="0" fontId="3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wrapText="1"/>
    </xf>
    <xf numFmtId="2" fontId="0" fillId="0" borderId="0" xfId="0" applyNumberFormat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/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Protection="1"/>
    <xf numFmtId="0" fontId="11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2" fontId="11" fillId="0" borderId="9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/>
    <xf numFmtId="2" fontId="15" fillId="0" borderId="0" xfId="0" applyNumberFormat="1" applyFont="1" applyProtection="1"/>
    <xf numFmtId="0" fontId="17" fillId="0" borderId="0" xfId="0" applyFont="1" applyBorder="1" applyProtection="1"/>
    <xf numFmtId="0" fontId="17" fillId="0" borderId="5" xfId="0" applyFont="1" applyBorder="1" applyProtection="1"/>
    <xf numFmtId="0" fontId="15" fillId="0" borderId="0" xfId="0" applyFont="1" applyAlignment="1" applyProtection="1">
      <alignment horizontal="left"/>
    </xf>
    <xf numFmtId="2" fontId="10" fillId="0" borderId="10" xfId="0" applyNumberFormat="1" applyFont="1" applyBorder="1" applyAlignment="1" applyProtection="1">
      <alignment horizontal="center"/>
    </xf>
    <xf numFmtId="0" fontId="17" fillId="0" borderId="5" xfId="0" applyFont="1" applyBorder="1" applyAlignment="1" applyProtection="1"/>
    <xf numFmtId="0" fontId="15" fillId="0" borderId="0" xfId="0" applyFont="1" applyAlignment="1" applyProtection="1"/>
    <xf numFmtId="0" fontId="17" fillId="0" borderId="7" xfId="0" applyFont="1" applyBorder="1" applyProtection="1"/>
    <xf numFmtId="0" fontId="17" fillId="0" borderId="8" xfId="0" applyFont="1" applyBorder="1" applyProtection="1"/>
    <xf numFmtId="2" fontId="10" fillId="0" borderId="11" xfId="0" applyNumberFormat="1" applyFont="1" applyFill="1" applyBorder="1" applyAlignment="1" applyProtection="1">
      <alignment horizontal="center"/>
    </xf>
    <xf numFmtId="0" fontId="17" fillId="0" borderId="8" xfId="0" applyFont="1" applyBorder="1" applyAlignment="1" applyProtection="1"/>
    <xf numFmtId="0" fontId="19" fillId="0" borderId="20" xfId="0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24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wrapText="1"/>
    </xf>
    <xf numFmtId="0" fontId="17" fillId="0" borderId="12" xfId="0" applyFont="1" applyBorder="1" applyAlignment="1" applyProtection="1">
      <alignment horizont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3" borderId="23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</xf>
    <xf numFmtId="49" fontId="0" fillId="0" borderId="0" xfId="0" applyNumberFormat="1" applyAlignment="1" applyProtection="1"/>
    <xf numFmtId="0" fontId="9" fillId="0" borderId="0" xfId="0" applyFont="1" applyProtection="1"/>
    <xf numFmtId="2" fontId="0" fillId="0" borderId="0" xfId="0" applyNumberFormat="1" applyProtection="1"/>
    <xf numFmtId="0" fontId="19" fillId="5" borderId="12" xfId="0" applyFont="1" applyFill="1" applyBorder="1" applyAlignment="1" applyProtection="1">
      <alignment horizontal="center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2" fontId="11" fillId="6" borderId="12" xfId="0" applyNumberFormat="1" applyFont="1" applyFill="1" applyBorder="1" applyAlignment="1" applyProtection="1">
      <alignment horizontal="center" vertical="center" wrapText="1"/>
    </xf>
    <xf numFmtId="2" fontId="11" fillId="6" borderId="12" xfId="0" applyNumberFormat="1" applyFont="1" applyFill="1" applyBorder="1" applyAlignment="1" applyProtection="1">
      <alignment horizontal="center" wrapText="1"/>
    </xf>
    <xf numFmtId="0" fontId="15" fillId="0" borderId="0" xfId="0" applyFont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 vertical="center"/>
      <protection locked="0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23" xfId="0" applyFont="1" applyFill="1" applyBorder="1" applyAlignment="1" applyProtection="1">
      <alignment horizontal="center" vertical="center" wrapText="1"/>
    </xf>
    <xf numFmtId="0" fontId="19" fillId="5" borderId="21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2" fontId="11" fillId="6" borderId="13" xfId="0" applyNumberFormat="1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9" fillId="3" borderId="23" xfId="0" applyFont="1" applyFill="1" applyBorder="1" applyAlignment="1" applyProtection="1">
      <alignment horizontal="center" vertical="center" wrapText="1"/>
    </xf>
    <xf numFmtId="2" fontId="11" fillId="6" borderId="23" xfId="0" applyNumberFormat="1" applyFont="1" applyFill="1" applyBorder="1" applyAlignment="1" applyProtection="1">
      <alignment horizontal="center" vertical="center" wrapText="1"/>
    </xf>
    <xf numFmtId="0" fontId="16" fillId="5" borderId="26" xfId="0" applyFont="1" applyFill="1" applyBorder="1" applyAlignment="1" applyProtection="1">
      <alignment horizontal="center" vertical="center" wrapText="1"/>
    </xf>
    <xf numFmtId="2" fontId="11" fillId="6" borderId="18" xfId="0" applyNumberFormat="1" applyFont="1" applyFill="1" applyBorder="1" applyAlignment="1" applyProtection="1">
      <alignment horizontal="center" vertical="center" wrapText="1"/>
    </xf>
    <xf numFmtId="2" fontId="11" fillId="6" borderId="14" xfId="0" applyNumberFormat="1" applyFont="1" applyFill="1" applyBorder="1" applyAlignment="1" applyProtection="1">
      <alignment horizontal="center" vertical="center" wrapText="1"/>
    </xf>
    <xf numFmtId="2" fontId="11" fillId="6" borderId="2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49" fontId="15" fillId="0" borderId="0" xfId="0" applyNumberFormat="1" applyFont="1" applyAlignment="1" applyProtection="1">
      <alignment horizontal="left" vertical="center" wrapText="1" indent="3"/>
    </xf>
    <xf numFmtId="49" fontId="16" fillId="0" borderId="0" xfId="0" applyNumberFormat="1" applyFont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justify" vertical="top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5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justify" vertical="center" wrapText="1"/>
    </xf>
    <xf numFmtId="0" fontId="15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58A0"/>
      <color rgb="FF417DC4"/>
      <color rgb="FFE5CDE3"/>
      <color rgb="FFD1D8FF"/>
      <color rgb="FF0018A8"/>
      <color rgb="FF8B9CFF"/>
      <color rgb="FFD5FFE4"/>
      <color rgb="FF8BFFB4"/>
      <color rgb="FF9FFFC1"/>
      <color rgb="FF00A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299085</xdr:colOff>
      <xdr:row>15</xdr:row>
      <xdr:rowOff>11430</xdr:rowOff>
    </xdr:from>
    <xdr:to>
      <xdr:col>5</xdr:col>
      <xdr:colOff>680085</xdr:colOff>
      <xdr:row>17</xdr:row>
      <xdr:rowOff>120015</xdr:rowOff>
    </xdr:to>
    <xdr:sp macro="" textlink="">
      <xdr:nvSpPr>
        <xdr:cNvPr id="11" name="Flèche droite à entail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469005" y="3722370"/>
          <a:ext cx="381000" cy="474345"/>
        </a:xfrm>
        <a:prstGeom prst="notchedRightArrow">
          <a:avLst/>
        </a:prstGeom>
        <a:pattFill prst="ltUpDiag">
          <a:fgClr>
            <a:schemeClr val="bg2">
              <a:lumMod val="25000"/>
            </a:schemeClr>
          </a:fgClr>
          <a:bgClr>
            <a:schemeClr val="bg1"/>
          </a:bgClr>
        </a:patt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0</xdr:row>
      <xdr:rowOff>36212</xdr:rowOff>
    </xdr:from>
    <xdr:to>
      <xdr:col>1</xdr:col>
      <xdr:colOff>40021</xdr:colOff>
      <xdr:row>1</xdr:row>
      <xdr:rowOff>334976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12"/>
          <a:ext cx="764298" cy="6971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topLeftCell="A10" zoomScaleNormal="100" zoomScalePageLayoutView="55" workbookViewId="0">
      <selection activeCell="M15" sqref="M15"/>
    </sheetView>
  </sheetViews>
  <sheetFormatPr baseColWidth="10" defaultRowHeight="14.3" x14ac:dyDescent="0.25"/>
  <cols>
    <col min="2" max="2" width="13.42578125" customWidth="1"/>
    <col min="3" max="3" width="12.85546875" customWidth="1"/>
    <col min="5" max="5" width="15.28515625" hidden="1" customWidth="1"/>
    <col min="6" max="6" width="14.42578125" customWidth="1"/>
    <col min="7" max="7" width="19.7109375" customWidth="1"/>
    <col min="8" max="8" width="6.5703125" hidden="1" customWidth="1"/>
    <col min="9" max="9" width="11.85546875" customWidth="1"/>
    <col min="10" max="10" width="19.42578125" customWidth="1"/>
    <col min="11" max="11" width="8" hidden="1" customWidth="1"/>
    <col min="12" max="12" width="20.140625" style="19" customWidth="1"/>
    <col min="13" max="13" width="17" style="5" customWidth="1"/>
    <col min="14" max="16" width="11.42578125" style="3"/>
  </cols>
  <sheetData>
    <row r="1" spans="1:21" ht="31.4" customHeight="1" x14ac:dyDescent="0.25">
      <c r="A1" s="107"/>
      <c r="B1" s="107" t="s">
        <v>54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7"/>
    </row>
    <row r="2" spans="1:21" ht="31.4" customHeight="1" x14ac:dyDescent="0.25">
      <c r="A2" s="107"/>
      <c r="B2" s="122" t="s">
        <v>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8"/>
    </row>
    <row r="3" spans="1:21" ht="23.55" x14ac:dyDescent="0.25">
      <c r="A3" s="122" t="s">
        <v>78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8"/>
    </row>
    <row r="4" spans="1:21" ht="24.95" customHeight="1" x14ac:dyDescent="0.2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"/>
    </row>
    <row r="5" spans="1:21" ht="17.149999999999999" customHeight="1" x14ac:dyDescent="0.25">
      <c r="A5" s="96" t="s">
        <v>65</v>
      </c>
      <c r="B5" s="96"/>
      <c r="C5" s="96"/>
      <c r="D5" s="96"/>
      <c r="E5" s="75"/>
      <c r="F5" s="67" t="s">
        <v>66</v>
      </c>
      <c r="G5" s="75"/>
      <c r="H5" s="75"/>
      <c r="I5" s="75"/>
      <c r="J5" s="75"/>
      <c r="K5" s="75"/>
      <c r="L5" s="75"/>
      <c r="M5" s="9"/>
    </row>
    <row r="6" spans="1:21" ht="15" customHeight="1" x14ac:dyDescent="0.25">
      <c r="A6" s="96" t="s">
        <v>67</v>
      </c>
      <c r="B6" s="96"/>
      <c r="C6" s="96"/>
      <c r="D6" s="96"/>
      <c r="E6" s="75"/>
      <c r="F6" s="97" t="s">
        <v>77</v>
      </c>
      <c r="G6" s="97"/>
      <c r="H6" s="97"/>
      <c r="I6" s="97"/>
      <c r="J6" s="97"/>
      <c r="K6" s="97"/>
      <c r="L6" s="97"/>
      <c r="M6" s="9"/>
    </row>
    <row r="7" spans="1:21" ht="15" customHeight="1" x14ac:dyDescent="0.25">
      <c r="A7" s="96" t="s">
        <v>68</v>
      </c>
      <c r="B7" s="96"/>
      <c r="C7" s="96"/>
      <c r="D7" s="96"/>
      <c r="E7" s="68"/>
      <c r="F7" s="69" t="s">
        <v>69</v>
      </c>
      <c r="G7" s="2"/>
      <c r="H7" s="2"/>
      <c r="I7" s="2"/>
      <c r="J7" s="2"/>
      <c r="K7" s="2"/>
      <c r="L7" s="70"/>
      <c r="M7" s="9"/>
    </row>
    <row r="8" spans="1:21" ht="25.7" customHeight="1" x14ac:dyDescent="0.25">
      <c r="A8" s="121" t="s">
        <v>53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9"/>
    </row>
    <row r="9" spans="1:21" ht="24.25" customHeight="1" x14ac:dyDescent="0.25">
      <c r="A9" s="118" t="s">
        <v>70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0"/>
    </row>
    <row r="10" spans="1:21" s="1" customFormat="1" ht="22.85" customHeight="1" x14ac:dyDescent="0.25">
      <c r="A10" s="119" t="s">
        <v>1</v>
      </c>
      <c r="B10" s="119"/>
      <c r="C10" s="119"/>
      <c r="D10" s="119"/>
      <c r="E10" s="119"/>
      <c r="F10" s="119"/>
      <c r="G10" s="119"/>
      <c r="H10" s="79"/>
      <c r="I10" s="79"/>
      <c r="J10" s="21" t="s">
        <v>0</v>
      </c>
      <c r="K10" s="79"/>
      <c r="L10" s="22"/>
      <c r="M10" s="11"/>
      <c r="N10" s="4"/>
      <c r="O10" s="4"/>
      <c r="P10" s="4"/>
    </row>
    <row r="11" spans="1:21" s="1" customFormat="1" ht="22.85" customHeight="1" x14ac:dyDescent="0.25">
      <c r="A11" s="119" t="s">
        <v>75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"/>
      <c r="N11" s="4"/>
      <c r="O11" s="4"/>
      <c r="P11" s="4"/>
    </row>
    <row r="12" spans="1:21" ht="26.4" customHeight="1" x14ac:dyDescent="0.25">
      <c r="A12" s="118" t="s">
        <v>71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0"/>
    </row>
    <row r="13" spans="1:21" ht="62.05" customHeight="1" x14ac:dyDescent="0.25">
      <c r="A13" s="120" t="s">
        <v>72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"/>
      <c r="O13" s="4"/>
      <c r="P13" s="4"/>
      <c r="Q13" s="4"/>
      <c r="R13" s="1"/>
      <c r="S13" s="1"/>
      <c r="T13" s="1"/>
      <c r="U13" s="1"/>
    </row>
    <row r="14" spans="1:21" ht="17.149999999999999" customHeight="1" x14ac:dyDescent="0.25">
      <c r="A14" s="108" t="s">
        <v>19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3"/>
    </row>
    <row r="15" spans="1:21" ht="20.350000000000001" customHeight="1" x14ac:dyDescent="0.25">
      <c r="A15" s="23"/>
      <c r="B15" s="24" t="s">
        <v>24</v>
      </c>
      <c r="C15" s="25" t="s">
        <v>25</v>
      </c>
      <c r="D15" s="26" t="s">
        <v>2</v>
      </c>
      <c r="E15" s="27"/>
      <c r="F15" s="28"/>
      <c r="G15" s="115" t="s">
        <v>3</v>
      </c>
      <c r="H15" s="116"/>
      <c r="I15" s="117"/>
      <c r="J15" s="29" t="s">
        <v>4</v>
      </c>
      <c r="K15" s="30"/>
      <c r="L15" s="31"/>
      <c r="M15" s="15"/>
    </row>
    <row r="16" spans="1:21" x14ac:dyDescent="0.25">
      <c r="A16" s="23"/>
      <c r="B16" s="77" t="s">
        <v>57</v>
      </c>
      <c r="C16" s="32" t="s">
        <v>5</v>
      </c>
      <c r="D16" s="33" t="s">
        <v>9</v>
      </c>
      <c r="E16" s="32"/>
      <c r="F16" s="34"/>
      <c r="G16" s="109" t="s">
        <v>20</v>
      </c>
      <c r="H16" s="110"/>
      <c r="I16" s="111"/>
      <c r="J16" s="35" t="s">
        <v>15</v>
      </c>
      <c r="K16" s="36"/>
      <c r="L16" s="31"/>
      <c r="M16" s="16"/>
    </row>
    <row r="17" spans="1:13" x14ac:dyDescent="0.25">
      <c r="A17" s="23"/>
      <c r="B17" s="77" t="s">
        <v>13</v>
      </c>
      <c r="C17" s="32" t="s">
        <v>6</v>
      </c>
      <c r="D17" s="33" t="s">
        <v>10</v>
      </c>
      <c r="E17" s="32"/>
      <c r="F17" s="37"/>
      <c r="G17" s="109" t="s">
        <v>21</v>
      </c>
      <c r="H17" s="110"/>
      <c r="I17" s="111"/>
      <c r="J17" s="35" t="s">
        <v>16</v>
      </c>
      <c r="K17" s="36"/>
      <c r="L17" s="31"/>
      <c r="M17" s="16"/>
    </row>
    <row r="18" spans="1:13" x14ac:dyDescent="0.25">
      <c r="A18" s="23"/>
      <c r="B18" s="77" t="s">
        <v>14</v>
      </c>
      <c r="C18" s="32" t="s">
        <v>7</v>
      </c>
      <c r="D18" s="33" t="s">
        <v>11</v>
      </c>
      <c r="E18" s="32"/>
      <c r="F18" s="37"/>
      <c r="G18" s="109" t="s">
        <v>22</v>
      </c>
      <c r="H18" s="110"/>
      <c r="I18" s="111"/>
      <c r="J18" s="35" t="s">
        <v>17</v>
      </c>
      <c r="K18" s="36"/>
      <c r="L18" s="31"/>
      <c r="M18" s="16"/>
    </row>
    <row r="19" spans="1:13" x14ac:dyDescent="0.25">
      <c r="A19" s="23"/>
      <c r="B19" s="78" t="s">
        <v>64</v>
      </c>
      <c r="C19" s="38" t="s">
        <v>8</v>
      </c>
      <c r="D19" s="39" t="s">
        <v>12</v>
      </c>
      <c r="E19" s="32"/>
      <c r="F19" s="34"/>
      <c r="G19" s="112" t="s">
        <v>23</v>
      </c>
      <c r="H19" s="113"/>
      <c r="I19" s="114"/>
      <c r="J19" s="40" t="s">
        <v>18</v>
      </c>
      <c r="K19" s="41"/>
      <c r="L19" s="31"/>
      <c r="M19" s="16"/>
    </row>
    <row r="20" spans="1:13" ht="25.7" customHeight="1" x14ac:dyDescent="0.25">
      <c r="A20" s="108" t="s">
        <v>51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4"/>
    </row>
    <row r="21" spans="1:13" ht="168.95" customHeight="1" x14ac:dyDescent="0.25">
      <c r="A21" s="101" t="s">
        <v>76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7"/>
    </row>
    <row r="22" spans="1:13" ht="27.8" customHeight="1" x14ac:dyDescent="0.25">
      <c r="A22" s="2"/>
      <c r="B22" s="2"/>
      <c r="C22" s="102" t="s">
        <v>29</v>
      </c>
      <c r="D22" s="103"/>
      <c r="E22" s="42"/>
      <c r="F22" s="102" t="s">
        <v>30</v>
      </c>
      <c r="G22" s="103"/>
      <c r="H22" s="42"/>
      <c r="I22" s="102" t="s">
        <v>49</v>
      </c>
      <c r="J22" s="103"/>
      <c r="K22" s="76"/>
      <c r="L22" s="73" t="s">
        <v>31</v>
      </c>
      <c r="M22" s="6"/>
    </row>
    <row r="23" spans="1:13" ht="45.1" customHeight="1" x14ac:dyDescent="0.25">
      <c r="A23" s="2"/>
      <c r="B23" s="43" t="s">
        <v>40</v>
      </c>
      <c r="C23" s="44" t="s">
        <v>28</v>
      </c>
      <c r="D23" s="72" t="s">
        <v>41</v>
      </c>
      <c r="E23" s="45"/>
      <c r="F23" s="44" t="s">
        <v>28</v>
      </c>
      <c r="G23" s="72" t="s">
        <v>42</v>
      </c>
      <c r="H23" s="45"/>
      <c r="I23" s="44" t="s">
        <v>28</v>
      </c>
      <c r="J23" s="72" t="s">
        <v>50</v>
      </c>
      <c r="K23" s="45"/>
      <c r="L23" s="74" t="s">
        <v>52</v>
      </c>
      <c r="M23" s="18"/>
    </row>
    <row r="24" spans="1:13" x14ac:dyDescent="0.25">
      <c r="A24" s="2"/>
      <c r="B24" s="71" t="s">
        <v>32</v>
      </c>
      <c r="C24" s="71">
        <v>5</v>
      </c>
      <c r="D24" s="71">
        <v>8</v>
      </c>
      <c r="E24" s="71"/>
      <c r="F24" s="71">
        <v>10</v>
      </c>
      <c r="G24" s="71">
        <v>13</v>
      </c>
      <c r="H24" s="71"/>
      <c r="I24" s="71">
        <v>17</v>
      </c>
      <c r="J24" s="72">
        <v>16</v>
      </c>
      <c r="K24" s="46"/>
      <c r="L24" s="73">
        <v>12.33</v>
      </c>
      <c r="M24" s="6"/>
    </row>
    <row r="25" spans="1:13" x14ac:dyDescent="0.25">
      <c r="A25" s="106" t="s">
        <v>58</v>
      </c>
      <c r="B25" s="47" t="s">
        <v>33</v>
      </c>
      <c r="C25" s="57"/>
      <c r="D25" s="71" t="str">
        <f>IF(ISBLANK($C25),"0",IF($C25&lt;5,3,IF(AND($C25&gt;=5,$C25&lt;10),8,IF(AND($C25&gt;=10,$C25&lt;15),13,16))))</f>
        <v>0</v>
      </c>
      <c r="E25" s="58">
        <f>IF(ISBLANK($C25),0,IF($C25&gt;=0,1,0))</f>
        <v>0</v>
      </c>
      <c r="F25" s="57"/>
      <c r="G25" s="71" t="str">
        <f>IF(ISBLANK($F25),"0",IF($F25&lt;5,3,IF(AND($F25&gt;=5,$F25&lt;10),8,IF(AND($F25&gt;=10,$F25&lt;15),13,16))))</f>
        <v>0</v>
      </c>
      <c r="H25" s="58">
        <f>IF(ISBLANK($F25),0,IF($F25&gt;=0,1,0))</f>
        <v>0</v>
      </c>
      <c r="I25" s="57"/>
      <c r="J25" s="72" t="str">
        <f>IF(ISBLANK($I25),"0",IF($I25&lt;5,3,IF(AND($I25&gt;=5,$I25&lt;10),8,IF(AND($I25&gt;=10,$I25&lt;15),13,16))))</f>
        <v>0</v>
      </c>
      <c r="K25" s="84">
        <f>IF(ISBLANK($I25),0,IF($I25&gt;=0,1,0))</f>
        <v>0</v>
      </c>
      <c r="L25" s="73" t="str">
        <f>IF(($E25+$H25+$K25)=0,"",($D25+$G25+$J25)/($E25+$H25+$K25))</f>
        <v/>
      </c>
      <c r="M25" s="6"/>
    </row>
    <row r="26" spans="1:13" x14ac:dyDescent="0.25">
      <c r="A26" s="99"/>
      <c r="B26" s="47" t="s">
        <v>34</v>
      </c>
      <c r="C26" s="57"/>
      <c r="D26" s="71" t="str">
        <f t="shared" ref="D26:D50" si="0">IF(ISBLANK($C26),"0",IF($C26&lt;5,3,IF(AND($C26&gt;=5,$C26&lt;10),8,IF(AND($C26&gt;=10,$C26&lt;15),13,16))))</f>
        <v>0</v>
      </c>
      <c r="E26" s="58">
        <f t="shared" ref="E26:E50" si="1">IF(ISBLANK($C26),0,IF($C26&gt;=0,1,0))</f>
        <v>0</v>
      </c>
      <c r="F26" s="57"/>
      <c r="G26" s="71" t="str">
        <f t="shared" ref="G26:G50" si="2">IF(ISBLANK($F26),"0",IF($F26&lt;5,3,IF(AND($F26&gt;=5,$F26&lt;10),8,IF(AND($F26&gt;=10,$F26&lt;15),13,16))))</f>
        <v>0</v>
      </c>
      <c r="H26" s="58">
        <f t="shared" ref="H26:H50" si="3">IF(ISBLANK($F26),0,IF($F26&gt;=0,1,0))</f>
        <v>0</v>
      </c>
      <c r="I26" s="57"/>
      <c r="J26" s="72" t="str">
        <f>IF(ISBLANK($I26),"0",IF($I26&lt;5,3,IF(AND($I26&gt;=5,$I26&lt;10),8,IF(AND($I26&gt;=10,$I26&lt;15),13,16))))</f>
        <v>0</v>
      </c>
      <c r="K26" s="84">
        <f t="shared" ref="K26:K50" si="4">IF(ISBLANK($I26),0,IF($I26&gt;=0,1,0))</f>
        <v>0</v>
      </c>
      <c r="L26" s="73" t="str">
        <f t="shared" ref="L26:L50" si="5">IF(($E26+$H26+$K26)=0,"",($D26+$G26+$J26)/($E26+$H26+$K26))</f>
        <v/>
      </c>
      <c r="M26" s="6"/>
    </row>
    <row r="27" spans="1:13" x14ac:dyDescent="0.25">
      <c r="A27" s="99"/>
      <c r="B27" s="47" t="s">
        <v>35</v>
      </c>
      <c r="C27" s="57"/>
      <c r="D27" s="71" t="str">
        <f t="shared" si="0"/>
        <v>0</v>
      </c>
      <c r="E27" s="58">
        <f t="shared" si="1"/>
        <v>0</v>
      </c>
      <c r="F27" s="57"/>
      <c r="G27" s="71" t="str">
        <f t="shared" si="2"/>
        <v>0</v>
      </c>
      <c r="H27" s="58">
        <f t="shared" si="3"/>
        <v>0</v>
      </c>
      <c r="I27" s="57"/>
      <c r="J27" s="72" t="str">
        <f>IF(ISBLANK($I27),"0",IF($I27&lt;5,3,IF(AND($I27&gt;=5,$I27&lt;10),8,IF(AND($I27&gt;=10,$I27&lt;15),13,16))))</f>
        <v>0</v>
      </c>
      <c r="K27" s="84">
        <f t="shared" si="4"/>
        <v>0</v>
      </c>
      <c r="L27" s="73" t="str">
        <f t="shared" si="5"/>
        <v/>
      </c>
      <c r="M27" s="6"/>
    </row>
    <row r="28" spans="1:13" ht="15" thickBot="1" x14ac:dyDescent="0.3">
      <c r="A28" s="100"/>
      <c r="B28" s="48" t="s">
        <v>26</v>
      </c>
      <c r="C28" s="59"/>
      <c r="D28" s="80" t="str">
        <f t="shared" si="0"/>
        <v>0</v>
      </c>
      <c r="E28" s="60">
        <f t="shared" si="1"/>
        <v>0</v>
      </c>
      <c r="F28" s="59"/>
      <c r="G28" s="80" t="str">
        <f t="shared" si="2"/>
        <v>0</v>
      </c>
      <c r="H28" s="60">
        <f t="shared" si="3"/>
        <v>0</v>
      </c>
      <c r="I28" s="59"/>
      <c r="J28" s="85" t="str">
        <f t="shared" ref="J28:J50" si="6">IF(ISBLANK($I28),"0",IF($I28&lt;5,3,IF(AND($I28&gt;=5,$I28&lt;10),8,IF(AND($I28&gt;=10,$I28&lt;15),13,16))))</f>
        <v>0</v>
      </c>
      <c r="K28" s="86">
        <f t="shared" si="4"/>
        <v>0</v>
      </c>
      <c r="L28" s="87" t="str">
        <f t="shared" si="5"/>
        <v/>
      </c>
      <c r="M28" s="6"/>
    </row>
    <row r="29" spans="1:13" ht="21.4" x14ac:dyDescent="0.25">
      <c r="A29" s="98" t="s">
        <v>59</v>
      </c>
      <c r="B29" s="49" t="s">
        <v>36</v>
      </c>
      <c r="C29" s="61"/>
      <c r="D29" s="81" t="str">
        <f t="shared" si="0"/>
        <v>0</v>
      </c>
      <c r="E29" s="62">
        <f t="shared" si="1"/>
        <v>0</v>
      </c>
      <c r="F29" s="61"/>
      <c r="G29" s="81" t="str">
        <f t="shared" si="2"/>
        <v>0</v>
      </c>
      <c r="H29" s="62">
        <f t="shared" si="3"/>
        <v>0</v>
      </c>
      <c r="I29" s="61"/>
      <c r="J29" s="88" t="str">
        <f t="shared" si="6"/>
        <v>0</v>
      </c>
      <c r="K29" s="89">
        <f t="shared" si="4"/>
        <v>0</v>
      </c>
      <c r="L29" s="90" t="str">
        <f t="shared" si="5"/>
        <v/>
      </c>
      <c r="M29" s="20"/>
    </row>
    <row r="30" spans="1:13" ht="15" customHeight="1" x14ac:dyDescent="0.25">
      <c r="A30" s="99"/>
      <c r="B30" s="50" t="s">
        <v>62</v>
      </c>
      <c r="C30" s="57"/>
      <c r="D30" s="71" t="str">
        <f t="shared" si="0"/>
        <v>0</v>
      </c>
      <c r="E30" s="58">
        <f t="shared" si="1"/>
        <v>0</v>
      </c>
      <c r="F30" s="57"/>
      <c r="G30" s="71" t="str">
        <f t="shared" si="2"/>
        <v>0</v>
      </c>
      <c r="H30" s="58">
        <f t="shared" si="3"/>
        <v>0</v>
      </c>
      <c r="I30" s="57"/>
      <c r="J30" s="72" t="str">
        <f t="shared" si="6"/>
        <v>0</v>
      </c>
      <c r="K30" s="84">
        <f t="shared" si="4"/>
        <v>0</v>
      </c>
      <c r="L30" s="73" t="str">
        <f t="shared" si="5"/>
        <v/>
      </c>
      <c r="M30" s="6"/>
    </row>
    <row r="31" spans="1:13" x14ac:dyDescent="0.25">
      <c r="A31" s="99"/>
      <c r="B31" s="50" t="s">
        <v>63</v>
      </c>
      <c r="C31" s="57"/>
      <c r="D31" s="71" t="str">
        <f t="shared" si="0"/>
        <v>0</v>
      </c>
      <c r="E31" s="58">
        <f t="shared" si="1"/>
        <v>0</v>
      </c>
      <c r="F31" s="57"/>
      <c r="G31" s="71" t="str">
        <f t="shared" si="2"/>
        <v>0</v>
      </c>
      <c r="H31" s="58">
        <f t="shared" si="3"/>
        <v>0</v>
      </c>
      <c r="I31" s="57"/>
      <c r="J31" s="72" t="str">
        <f t="shared" si="6"/>
        <v>0</v>
      </c>
      <c r="K31" s="84">
        <f t="shared" si="4"/>
        <v>0</v>
      </c>
      <c r="L31" s="73" t="str">
        <f t="shared" si="5"/>
        <v/>
      </c>
      <c r="M31" s="6"/>
    </row>
    <row r="32" spans="1:13" x14ac:dyDescent="0.25">
      <c r="A32" s="99"/>
      <c r="B32" s="50" t="s">
        <v>37</v>
      </c>
      <c r="C32" s="57"/>
      <c r="D32" s="71" t="str">
        <f t="shared" si="0"/>
        <v>0</v>
      </c>
      <c r="E32" s="58">
        <f t="shared" si="1"/>
        <v>0</v>
      </c>
      <c r="F32" s="57"/>
      <c r="G32" s="71" t="str">
        <f t="shared" si="2"/>
        <v>0</v>
      </c>
      <c r="H32" s="58">
        <f t="shared" si="3"/>
        <v>0</v>
      </c>
      <c r="I32" s="57"/>
      <c r="J32" s="72" t="str">
        <f t="shared" si="6"/>
        <v>0</v>
      </c>
      <c r="K32" s="84">
        <f t="shared" si="4"/>
        <v>0</v>
      </c>
      <c r="L32" s="73" t="str">
        <f t="shared" si="5"/>
        <v/>
      </c>
      <c r="M32" s="6"/>
    </row>
    <row r="33" spans="1:13" x14ac:dyDescent="0.25">
      <c r="A33" s="99"/>
      <c r="B33" s="50" t="s">
        <v>27</v>
      </c>
      <c r="C33" s="57"/>
      <c r="D33" s="71" t="str">
        <f t="shared" si="0"/>
        <v>0</v>
      </c>
      <c r="E33" s="58">
        <f t="shared" si="1"/>
        <v>0</v>
      </c>
      <c r="F33" s="57"/>
      <c r="G33" s="71" t="str">
        <f t="shared" si="2"/>
        <v>0</v>
      </c>
      <c r="H33" s="58">
        <f t="shared" si="3"/>
        <v>0</v>
      </c>
      <c r="I33" s="57"/>
      <c r="J33" s="72" t="str">
        <f t="shared" si="6"/>
        <v>0</v>
      </c>
      <c r="K33" s="84">
        <f t="shared" si="4"/>
        <v>0</v>
      </c>
      <c r="L33" s="73" t="str">
        <f t="shared" si="5"/>
        <v/>
      </c>
      <c r="M33" s="6"/>
    </row>
    <row r="34" spans="1:13" x14ac:dyDescent="0.25">
      <c r="A34" s="99"/>
      <c r="B34" s="50" t="s">
        <v>38</v>
      </c>
      <c r="C34" s="57"/>
      <c r="D34" s="71" t="str">
        <f t="shared" si="0"/>
        <v>0</v>
      </c>
      <c r="E34" s="58">
        <f t="shared" si="1"/>
        <v>0</v>
      </c>
      <c r="F34" s="57"/>
      <c r="G34" s="71" t="str">
        <f t="shared" si="2"/>
        <v>0</v>
      </c>
      <c r="H34" s="58">
        <f t="shared" si="3"/>
        <v>0</v>
      </c>
      <c r="I34" s="57"/>
      <c r="J34" s="72" t="str">
        <f t="shared" si="6"/>
        <v>0</v>
      </c>
      <c r="K34" s="84">
        <f t="shared" si="4"/>
        <v>0</v>
      </c>
      <c r="L34" s="73" t="str">
        <f t="shared" si="5"/>
        <v/>
      </c>
      <c r="M34" s="6"/>
    </row>
    <row r="35" spans="1:13" ht="15" thickBot="1" x14ac:dyDescent="0.3">
      <c r="A35" s="100"/>
      <c r="B35" s="51" t="s">
        <v>39</v>
      </c>
      <c r="C35" s="59"/>
      <c r="D35" s="80" t="str">
        <f t="shared" si="0"/>
        <v>0</v>
      </c>
      <c r="E35" s="58">
        <f t="shared" si="1"/>
        <v>0</v>
      </c>
      <c r="F35" s="59"/>
      <c r="G35" s="80" t="str">
        <f t="shared" si="2"/>
        <v>0</v>
      </c>
      <c r="H35" s="58">
        <f t="shared" si="3"/>
        <v>0</v>
      </c>
      <c r="I35" s="59"/>
      <c r="J35" s="91" t="str">
        <f t="shared" si="6"/>
        <v>0</v>
      </c>
      <c r="K35" s="84">
        <f t="shared" si="4"/>
        <v>0</v>
      </c>
      <c r="L35" s="92" t="str">
        <f t="shared" si="5"/>
        <v/>
      </c>
      <c r="M35" s="6"/>
    </row>
    <row r="36" spans="1:13" ht="15.7" customHeight="1" x14ac:dyDescent="0.25">
      <c r="A36" s="98" t="s">
        <v>61</v>
      </c>
      <c r="B36" s="52" t="s">
        <v>62</v>
      </c>
      <c r="C36" s="63"/>
      <c r="D36" s="82" t="str">
        <f t="shared" si="0"/>
        <v>0</v>
      </c>
      <c r="E36" s="58">
        <f t="shared" si="1"/>
        <v>0</v>
      </c>
      <c r="F36" s="63"/>
      <c r="G36" s="82" t="str">
        <f t="shared" si="2"/>
        <v>0</v>
      </c>
      <c r="H36" s="58">
        <f t="shared" si="3"/>
        <v>0</v>
      </c>
      <c r="I36" s="63"/>
      <c r="J36" s="88" t="str">
        <f t="shared" si="6"/>
        <v>0</v>
      </c>
      <c r="K36" s="84">
        <f t="shared" si="4"/>
        <v>0</v>
      </c>
      <c r="L36" s="93" t="str">
        <f t="shared" si="5"/>
        <v/>
      </c>
      <c r="M36" s="6"/>
    </row>
    <row r="37" spans="1:13" x14ac:dyDescent="0.25">
      <c r="A37" s="99"/>
      <c r="B37" s="50" t="s">
        <v>63</v>
      </c>
      <c r="C37" s="64"/>
      <c r="D37" s="71" t="str">
        <f t="shared" si="0"/>
        <v>0</v>
      </c>
      <c r="E37" s="58">
        <f t="shared" si="1"/>
        <v>0</v>
      </c>
      <c r="F37" s="64"/>
      <c r="G37" s="71" t="str">
        <f t="shared" si="2"/>
        <v>0</v>
      </c>
      <c r="H37" s="58">
        <f t="shared" si="3"/>
        <v>0</v>
      </c>
      <c r="I37" s="64"/>
      <c r="J37" s="72" t="str">
        <f t="shared" si="6"/>
        <v>0</v>
      </c>
      <c r="K37" s="84">
        <f t="shared" si="4"/>
        <v>0</v>
      </c>
      <c r="L37" s="73" t="str">
        <f t="shared" si="5"/>
        <v/>
      </c>
      <c r="M37" s="6"/>
    </row>
    <row r="38" spans="1:13" x14ac:dyDescent="0.25">
      <c r="A38" s="99"/>
      <c r="B38" s="50" t="s">
        <v>43</v>
      </c>
      <c r="C38" s="64"/>
      <c r="D38" s="71" t="str">
        <f t="shared" si="0"/>
        <v>0</v>
      </c>
      <c r="E38" s="58">
        <f t="shared" si="1"/>
        <v>0</v>
      </c>
      <c r="F38" s="64"/>
      <c r="G38" s="71" t="str">
        <f t="shared" si="2"/>
        <v>0</v>
      </c>
      <c r="H38" s="58">
        <f t="shared" si="3"/>
        <v>0</v>
      </c>
      <c r="I38" s="64"/>
      <c r="J38" s="72" t="str">
        <f t="shared" si="6"/>
        <v>0</v>
      </c>
      <c r="K38" s="84">
        <f t="shared" si="4"/>
        <v>0</v>
      </c>
      <c r="L38" s="73" t="str">
        <f t="shared" si="5"/>
        <v/>
      </c>
      <c r="M38" s="6"/>
    </row>
    <row r="39" spans="1:13" ht="23.55" customHeight="1" x14ac:dyDescent="0.25">
      <c r="A39" s="99"/>
      <c r="B39" s="53" t="s">
        <v>44</v>
      </c>
      <c r="C39" s="64"/>
      <c r="D39" s="71" t="str">
        <f t="shared" si="0"/>
        <v>0</v>
      </c>
      <c r="E39" s="58">
        <f t="shared" si="1"/>
        <v>0</v>
      </c>
      <c r="F39" s="64"/>
      <c r="G39" s="71" t="str">
        <f t="shared" si="2"/>
        <v>0</v>
      </c>
      <c r="H39" s="58">
        <f t="shared" si="3"/>
        <v>0</v>
      </c>
      <c r="I39" s="64"/>
      <c r="J39" s="72" t="str">
        <f t="shared" si="6"/>
        <v>0</v>
      </c>
      <c r="K39" s="84">
        <f t="shared" si="4"/>
        <v>0</v>
      </c>
      <c r="L39" s="73" t="str">
        <f t="shared" si="5"/>
        <v/>
      </c>
      <c r="M39" s="6"/>
    </row>
    <row r="40" spans="1:13" ht="23.55" customHeight="1" thickBot="1" x14ac:dyDescent="0.3">
      <c r="A40" s="100"/>
      <c r="B40" s="54" t="s">
        <v>45</v>
      </c>
      <c r="C40" s="65"/>
      <c r="D40" s="83" t="str">
        <f t="shared" si="0"/>
        <v>0</v>
      </c>
      <c r="E40" s="58">
        <f t="shared" si="1"/>
        <v>0</v>
      </c>
      <c r="F40" s="65"/>
      <c r="G40" s="83" t="str">
        <f t="shared" si="2"/>
        <v>0</v>
      </c>
      <c r="H40" s="58">
        <f t="shared" si="3"/>
        <v>0</v>
      </c>
      <c r="I40" s="65"/>
      <c r="J40" s="91" t="str">
        <f t="shared" si="6"/>
        <v>0</v>
      </c>
      <c r="K40" s="84">
        <f t="shared" si="4"/>
        <v>0</v>
      </c>
      <c r="L40" s="87" t="str">
        <f t="shared" si="5"/>
        <v/>
      </c>
      <c r="M40" s="6"/>
    </row>
    <row r="41" spans="1:13" ht="24.8" customHeight="1" x14ac:dyDescent="0.25">
      <c r="A41" s="98" t="s">
        <v>60</v>
      </c>
      <c r="B41" s="52" t="s">
        <v>46</v>
      </c>
      <c r="C41" s="63"/>
      <c r="D41" s="82" t="str">
        <f t="shared" si="0"/>
        <v>0</v>
      </c>
      <c r="E41" s="58">
        <f t="shared" si="1"/>
        <v>0</v>
      </c>
      <c r="F41" s="63"/>
      <c r="G41" s="82" t="str">
        <f t="shared" si="2"/>
        <v>0</v>
      </c>
      <c r="H41" s="58">
        <f t="shared" si="3"/>
        <v>0</v>
      </c>
      <c r="I41" s="63"/>
      <c r="J41" s="88" t="str">
        <f t="shared" si="6"/>
        <v>0</v>
      </c>
      <c r="K41" s="84">
        <f t="shared" si="4"/>
        <v>0</v>
      </c>
      <c r="L41" s="94" t="str">
        <f t="shared" si="5"/>
        <v/>
      </c>
      <c r="M41" s="6"/>
    </row>
    <row r="42" spans="1:13" ht="21.4" x14ac:dyDescent="0.25">
      <c r="A42" s="99"/>
      <c r="B42" s="55" t="s">
        <v>36</v>
      </c>
      <c r="C42" s="64"/>
      <c r="D42" s="71" t="str">
        <f t="shared" si="0"/>
        <v>0</v>
      </c>
      <c r="E42" s="58">
        <f t="shared" si="1"/>
        <v>0</v>
      </c>
      <c r="F42" s="64"/>
      <c r="G42" s="71" t="str">
        <f t="shared" si="2"/>
        <v>0</v>
      </c>
      <c r="H42" s="58">
        <f t="shared" si="3"/>
        <v>0</v>
      </c>
      <c r="I42" s="64"/>
      <c r="J42" s="72" t="str">
        <f t="shared" si="6"/>
        <v>0</v>
      </c>
      <c r="K42" s="84">
        <f t="shared" si="4"/>
        <v>0</v>
      </c>
      <c r="L42" s="73" t="str">
        <f t="shared" si="5"/>
        <v/>
      </c>
      <c r="M42" s="6"/>
    </row>
    <row r="43" spans="1:13" x14ac:dyDescent="0.25">
      <c r="A43" s="99"/>
      <c r="B43" s="50" t="s">
        <v>37</v>
      </c>
      <c r="C43" s="64"/>
      <c r="D43" s="71" t="str">
        <f t="shared" si="0"/>
        <v>0</v>
      </c>
      <c r="E43" s="58">
        <f t="shared" si="1"/>
        <v>0</v>
      </c>
      <c r="F43" s="64"/>
      <c r="G43" s="71" t="str">
        <f t="shared" si="2"/>
        <v>0</v>
      </c>
      <c r="H43" s="58">
        <f t="shared" si="3"/>
        <v>0</v>
      </c>
      <c r="I43" s="64"/>
      <c r="J43" s="72" t="str">
        <f t="shared" si="6"/>
        <v>0</v>
      </c>
      <c r="K43" s="84">
        <f t="shared" si="4"/>
        <v>0</v>
      </c>
      <c r="L43" s="73" t="str">
        <f t="shared" si="5"/>
        <v/>
      </c>
      <c r="M43" s="6"/>
    </row>
    <row r="44" spans="1:13" ht="23.55" customHeight="1" x14ac:dyDescent="0.25">
      <c r="A44" s="99"/>
      <c r="B44" s="53" t="s">
        <v>44</v>
      </c>
      <c r="C44" s="64"/>
      <c r="D44" s="71" t="str">
        <f t="shared" si="0"/>
        <v>0</v>
      </c>
      <c r="E44" s="58">
        <f t="shared" si="1"/>
        <v>0</v>
      </c>
      <c r="F44" s="64"/>
      <c r="G44" s="71" t="str">
        <f t="shared" si="2"/>
        <v>0</v>
      </c>
      <c r="H44" s="58">
        <f t="shared" si="3"/>
        <v>0</v>
      </c>
      <c r="I44" s="64"/>
      <c r="J44" s="72" t="str">
        <f t="shared" si="6"/>
        <v>0</v>
      </c>
      <c r="K44" s="84">
        <f t="shared" si="4"/>
        <v>0</v>
      </c>
      <c r="L44" s="73" t="str">
        <f t="shared" si="5"/>
        <v/>
      </c>
      <c r="M44" s="6"/>
    </row>
    <row r="45" spans="1:13" ht="22.85" customHeight="1" thickBot="1" x14ac:dyDescent="0.3">
      <c r="A45" s="100"/>
      <c r="B45" s="54" t="s">
        <v>45</v>
      </c>
      <c r="C45" s="65"/>
      <c r="D45" s="83" t="str">
        <f t="shared" si="0"/>
        <v>0</v>
      </c>
      <c r="E45" s="58">
        <f t="shared" si="1"/>
        <v>0</v>
      </c>
      <c r="F45" s="65"/>
      <c r="G45" s="83" t="str">
        <f t="shared" si="2"/>
        <v>0</v>
      </c>
      <c r="H45" s="58">
        <f t="shared" si="3"/>
        <v>0</v>
      </c>
      <c r="I45" s="65"/>
      <c r="J45" s="91" t="str">
        <f t="shared" si="6"/>
        <v>0</v>
      </c>
      <c r="K45" s="84">
        <f t="shared" si="4"/>
        <v>0</v>
      </c>
      <c r="L45" s="92" t="str">
        <f t="shared" si="5"/>
        <v/>
      </c>
      <c r="M45" s="6"/>
    </row>
    <row r="46" spans="1:13" ht="24.8" customHeight="1" x14ac:dyDescent="0.25">
      <c r="A46" s="98" t="s">
        <v>73</v>
      </c>
      <c r="B46" s="52" t="s">
        <v>46</v>
      </c>
      <c r="C46" s="63"/>
      <c r="D46" s="82" t="str">
        <f t="shared" si="0"/>
        <v>0</v>
      </c>
      <c r="E46" s="58">
        <f t="shared" si="1"/>
        <v>0</v>
      </c>
      <c r="F46" s="63"/>
      <c r="G46" s="82" t="str">
        <f t="shared" si="2"/>
        <v>0</v>
      </c>
      <c r="H46" s="58">
        <f t="shared" si="3"/>
        <v>0</v>
      </c>
      <c r="I46" s="63"/>
      <c r="J46" s="88" t="str">
        <f t="shared" si="6"/>
        <v>0</v>
      </c>
      <c r="K46" s="84">
        <f t="shared" si="4"/>
        <v>0</v>
      </c>
      <c r="L46" s="93" t="str">
        <f t="shared" si="5"/>
        <v/>
      </c>
      <c r="M46" s="6"/>
    </row>
    <row r="47" spans="1:13" ht="23.55" customHeight="1" x14ac:dyDescent="0.25">
      <c r="A47" s="104"/>
      <c r="B47" s="50" t="s">
        <v>47</v>
      </c>
      <c r="C47" s="64"/>
      <c r="D47" s="71" t="str">
        <f t="shared" si="0"/>
        <v>0</v>
      </c>
      <c r="E47" s="58">
        <f t="shared" si="1"/>
        <v>0</v>
      </c>
      <c r="F47" s="64"/>
      <c r="G47" s="71" t="str">
        <f t="shared" si="2"/>
        <v>0</v>
      </c>
      <c r="H47" s="58">
        <f t="shared" si="3"/>
        <v>0</v>
      </c>
      <c r="I47" s="64"/>
      <c r="J47" s="72" t="str">
        <f t="shared" si="6"/>
        <v>0</v>
      </c>
      <c r="K47" s="84">
        <f t="shared" si="4"/>
        <v>0</v>
      </c>
      <c r="L47" s="73" t="str">
        <f t="shared" si="5"/>
        <v/>
      </c>
      <c r="M47" s="6"/>
    </row>
    <row r="48" spans="1:13" ht="22.85" customHeight="1" x14ac:dyDescent="0.25">
      <c r="A48" s="104"/>
      <c r="B48" s="50" t="s">
        <v>48</v>
      </c>
      <c r="C48" s="64"/>
      <c r="D48" s="71" t="str">
        <f t="shared" si="0"/>
        <v>0</v>
      </c>
      <c r="E48" s="58">
        <f t="shared" si="1"/>
        <v>0</v>
      </c>
      <c r="F48" s="64"/>
      <c r="G48" s="71" t="str">
        <f t="shared" si="2"/>
        <v>0</v>
      </c>
      <c r="H48" s="58">
        <f t="shared" si="3"/>
        <v>0</v>
      </c>
      <c r="I48" s="64"/>
      <c r="J48" s="72" t="str">
        <f t="shared" si="6"/>
        <v>0</v>
      </c>
      <c r="K48" s="84">
        <f t="shared" si="4"/>
        <v>0</v>
      </c>
      <c r="L48" s="73" t="str">
        <f t="shared" si="5"/>
        <v/>
      </c>
      <c r="M48" s="6"/>
    </row>
    <row r="49" spans="1:13" ht="23.55" customHeight="1" x14ac:dyDescent="0.25">
      <c r="A49" s="104"/>
      <c r="B49" s="53" t="s">
        <v>55</v>
      </c>
      <c r="C49" s="64"/>
      <c r="D49" s="71" t="str">
        <f t="shared" si="0"/>
        <v>0</v>
      </c>
      <c r="E49" s="58">
        <f t="shared" si="1"/>
        <v>0</v>
      </c>
      <c r="F49" s="64"/>
      <c r="G49" s="71" t="str">
        <f t="shared" si="2"/>
        <v>0</v>
      </c>
      <c r="H49" s="58">
        <f t="shared" si="3"/>
        <v>0</v>
      </c>
      <c r="I49" s="64"/>
      <c r="J49" s="72" t="str">
        <f t="shared" si="6"/>
        <v>0</v>
      </c>
      <c r="K49" s="84">
        <f t="shared" si="4"/>
        <v>0</v>
      </c>
      <c r="L49" s="87" t="str">
        <f t="shared" si="5"/>
        <v/>
      </c>
      <c r="M49" s="6"/>
    </row>
    <row r="50" spans="1:13" ht="15" thickBot="1" x14ac:dyDescent="0.3">
      <c r="A50" s="105"/>
      <c r="B50" s="56" t="s">
        <v>39</v>
      </c>
      <c r="C50" s="65"/>
      <c r="D50" s="83" t="str">
        <f t="shared" si="0"/>
        <v>0</v>
      </c>
      <c r="E50" s="66">
        <f t="shared" si="1"/>
        <v>0</v>
      </c>
      <c r="F50" s="65"/>
      <c r="G50" s="83" t="str">
        <f t="shared" si="2"/>
        <v>0</v>
      </c>
      <c r="H50" s="58">
        <f t="shared" si="3"/>
        <v>0</v>
      </c>
      <c r="I50" s="65"/>
      <c r="J50" s="91" t="str">
        <f t="shared" si="6"/>
        <v>0</v>
      </c>
      <c r="K50" s="84">
        <f t="shared" si="4"/>
        <v>0</v>
      </c>
      <c r="L50" s="92" t="str">
        <f t="shared" si="5"/>
        <v/>
      </c>
      <c r="M50" s="6"/>
    </row>
  </sheetData>
  <sheetProtection algorithmName="SHA-512" hashValue="uRNy+pBYpJUc4Vv7iJwVxcEdqUI/8jyplHeX6da6aSJs512zNswFaNPP8+c1OsOIEK1hP81rkb+O260xox4DPA==" saltValue="Yd2jrK0zfGa8kGgQZsvamA==" spinCount="100000" sheet="1" objects="1" scenarios="1"/>
  <mergeCells count="31">
    <mergeCell ref="B1:L1"/>
    <mergeCell ref="B2:L2"/>
    <mergeCell ref="A1:A2"/>
    <mergeCell ref="A3:L3"/>
    <mergeCell ref="A20:L20"/>
    <mergeCell ref="G16:I16"/>
    <mergeCell ref="G17:I17"/>
    <mergeCell ref="G18:I18"/>
    <mergeCell ref="G19:I19"/>
    <mergeCell ref="G15:I15"/>
    <mergeCell ref="A9:L9"/>
    <mergeCell ref="A14:L14"/>
    <mergeCell ref="A12:L12"/>
    <mergeCell ref="A10:G10"/>
    <mergeCell ref="A11:L11"/>
    <mergeCell ref="A13:L13"/>
    <mergeCell ref="A8:L8"/>
    <mergeCell ref="A36:A40"/>
    <mergeCell ref="A21:L21"/>
    <mergeCell ref="I22:J22"/>
    <mergeCell ref="A41:A45"/>
    <mergeCell ref="A46:A50"/>
    <mergeCell ref="A25:A28"/>
    <mergeCell ref="A29:A35"/>
    <mergeCell ref="F22:G22"/>
    <mergeCell ref="C22:D22"/>
    <mergeCell ref="A4:L4"/>
    <mergeCell ref="A5:D5"/>
    <mergeCell ref="A6:D6"/>
    <mergeCell ref="F6:L6"/>
    <mergeCell ref="A7:D7"/>
  </mergeCells>
  <printOptions horizontalCentered="1"/>
  <pageMargins left="0" right="0" top="0.35433070866141736" bottom="0.35433070866141736" header="0.11811023622047245" footer="0"/>
  <pageSetup paperSize="9" scale="65" orientation="portrait" horizontalDpi="360" verticalDpi="360" r:id="rId1"/>
  <headerFooter>
    <oddFooter xml:space="preserve">&amp;L                                           Délégation Régionale Académique de l'Information et de l'Orientation - Guide des procédures d'Orientation et d'Affectation - Rentrée 2023
</oddFooter>
  </headerFooter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Rectorat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Gueheneux Anne</cp:lastModifiedBy>
  <cp:lastPrinted>2023-03-10T10:52:38Z</cp:lastPrinted>
  <dcterms:created xsi:type="dcterms:W3CDTF">2017-04-03T09:19:18Z</dcterms:created>
  <dcterms:modified xsi:type="dcterms:W3CDTF">2023-03-10T10:55:06Z</dcterms:modified>
</cp:coreProperties>
</file>