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Etudes - Publications\Collections statistiques\Tableaux\02_Les établissements\2020\"/>
    </mc:Choice>
  </mc:AlternateContent>
  <bookViews>
    <workbookView xWindow="0" yWindow="0" windowWidth="25200" windowHeight="11130"/>
  </bookViews>
  <sheets>
    <sheet name="Sommaire" sheetId="10" r:id="rId1"/>
    <sheet name="REP REP+ 2020" sheetId="9" r:id="rId2"/>
    <sheet name="détail REP 2020" sheetId="1" r:id="rId3"/>
    <sheet name="détail REP+ 2020" sheetId="6" r:id="rId4"/>
  </sheets>
  <definedNames>
    <definedName name="_xlnm._FilterDatabase" localSheetId="2" hidden="1">'détail REP 2020'!$A$5:$H$114</definedName>
    <definedName name="_xlnm._FilterDatabase" localSheetId="3" hidden="1">'détail REP+ 2020'!$A$5:$H$85</definedName>
    <definedName name="_xlnm.Print_Titles" localSheetId="2">'détail REP 2020'!$5:$5</definedName>
  </definedNames>
  <calcPr calcId="162913"/>
</workbook>
</file>

<file path=xl/calcChain.xml><?xml version="1.0" encoding="utf-8"?>
<calcChain xmlns="http://schemas.openxmlformats.org/spreadsheetml/2006/main">
  <c r="H3" i="1" l="1"/>
  <c r="M9" i="9" l="1"/>
  <c r="L9" i="9"/>
  <c r="M8" i="9"/>
  <c r="L8" i="9"/>
  <c r="M18" i="9"/>
  <c r="M17" i="9"/>
  <c r="L18" i="9"/>
  <c r="L17" i="9"/>
  <c r="H3" i="6" l="1"/>
  <c r="C19" i="9" l="1"/>
  <c r="D19" i="9"/>
  <c r="E19" i="9"/>
  <c r="F19" i="9"/>
  <c r="G19" i="9"/>
  <c r="H19" i="9"/>
  <c r="I19" i="9"/>
  <c r="J19" i="9"/>
  <c r="K19" i="9"/>
  <c r="L19" i="9"/>
  <c r="M19" i="9"/>
  <c r="B19" i="9"/>
  <c r="C10" i="9"/>
  <c r="D10" i="9"/>
  <c r="E10" i="9"/>
  <c r="F10" i="9"/>
  <c r="G10" i="9"/>
  <c r="H10" i="9"/>
  <c r="I10" i="9"/>
  <c r="J10" i="9"/>
  <c r="K10" i="9"/>
  <c r="L10" i="9"/>
  <c r="M10" i="9"/>
  <c r="B10" i="9"/>
</calcChain>
</file>

<file path=xl/sharedStrings.xml><?xml version="1.0" encoding="utf-8"?>
<sst xmlns="http://schemas.openxmlformats.org/spreadsheetml/2006/main" count="1329" uniqueCount="448">
  <si>
    <t>Commune</t>
  </si>
  <si>
    <t>0440013A</t>
  </si>
  <si>
    <t>0440504J</t>
  </si>
  <si>
    <t>0440558T</t>
  </si>
  <si>
    <t>0440590C</t>
  </si>
  <si>
    <t>0441604E</t>
  </si>
  <si>
    <t>0440311Z</t>
  </si>
  <si>
    <t>0440831P</t>
  </si>
  <si>
    <t>0440839Y</t>
  </si>
  <si>
    <t>0440840Z</t>
  </si>
  <si>
    <t>0440990M</t>
  </si>
  <si>
    <t>0441522R</t>
  </si>
  <si>
    <t>0440348P</t>
  </si>
  <si>
    <t>0440578P</t>
  </si>
  <si>
    <t>0440592E</t>
  </si>
  <si>
    <t>0440752D</t>
  </si>
  <si>
    <t>0440816Y</t>
  </si>
  <si>
    <t>0440850K</t>
  </si>
  <si>
    <t>0440993R</t>
  </si>
  <si>
    <t>0441036M</t>
  </si>
  <si>
    <t>0441690Y</t>
  </si>
  <si>
    <t>0442592D</t>
  </si>
  <si>
    <t>0441608J</t>
  </si>
  <si>
    <t>0440652V</t>
  </si>
  <si>
    <t>0440710H</t>
  </si>
  <si>
    <t>0441520N</t>
  </si>
  <si>
    <t>0441665W</t>
  </si>
  <si>
    <t>0441961T</t>
  </si>
  <si>
    <t>0441616T</t>
  </si>
  <si>
    <t>0440892F</t>
  </si>
  <si>
    <t>0440910A</t>
  </si>
  <si>
    <t>0440950U</t>
  </si>
  <si>
    <t>0440951V</t>
  </si>
  <si>
    <t>0440953X</t>
  </si>
  <si>
    <t>0440954Y</t>
  </si>
  <si>
    <t>0440955Z</t>
  </si>
  <si>
    <t>0441727N</t>
  </si>
  <si>
    <t>0440526H</t>
  </si>
  <si>
    <t>0440527J</t>
  </si>
  <si>
    <t>0440528K</t>
  </si>
  <si>
    <t>0490042E</t>
  </si>
  <si>
    <t>0490423U</t>
  </si>
  <si>
    <t>0491620V</t>
  </si>
  <si>
    <t>0491855A</t>
  </si>
  <si>
    <t>0490048L</t>
  </si>
  <si>
    <t>0490140L</t>
  </si>
  <si>
    <t>0490264W</t>
  </si>
  <si>
    <t>0490267Z</t>
  </si>
  <si>
    <t>0490269B</t>
  </si>
  <si>
    <t>0490270C</t>
  </si>
  <si>
    <t>0490773Z</t>
  </si>
  <si>
    <t>0491751M</t>
  </si>
  <si>
    <t>0490783K</t>
  </si>
  <si>
    <t>0490940F</t>
  </si>
  <si>
    <t>0491740A</t>
  </si>
  <si>
    <t>0491028B</t>
  </si>
  <si>
    <t>0490191S</t>
  </si>
  <si>
    <t>0492030R</t>
  </si>
  <si>
    <t>0492350N</t>
  </si>
  <si>
    <t>0491675E</t>
  </si>
  <si>
    <t>0490987G</t>
  </si>
  <si>
    <t>0490988H</t>
  </si>
  <si>
    <t>0492256L</t>
  </si>
  <si>
    <t>0492257M</t>
  </si>
  <si>
    <t>0720001K</t>
  </si>
  <si>
    <t>0720539V</t>
  </si>
  <si>
    <t>0720869D</t>
  </si>
  <si>
    <t>0720887Y</t>
  </si>
  <si>
    <t>0721194G</t>
  </si>
  <si>
    <t>0721276W</t>
  </si>
  <si>
    <t>0721294R</t>
  </si>
  <si>
    <t>0720902P</t>
  </si>
  <si>
    <t>0720610X</t>
  </si>
  <si>
    <t>0720613A</t>
  </si>
  <si>
    <t>0720614B</t>
  </si>
  <si>
    <t>0720703Y</t>
  </si>
  <si>
    <t>0720704Z</t>
  </si>
  <si>
    <t>0721078F</t>
  </si>
  <si>
    <t>0720989J</t>
  </si>
  <si>
    <t>0720883U</t>
  </si>
  <si>
    <t>0721224P</t>
  </si>
  <si>
    <t>0720495X</t>
  </si>
  <si>
    <t>0720496Y</t>
  </si>
  <si>
    <t>0721062N</t>
  </si>
  <si>
    <t>0721252V</t>
  </si>
  <si>
    <t>0850014D</t>
  </si>
  <si>
    <t>0850332Z</t>
  </si>
  <si>
    <t>0850338F</t>
  </si>
  <si>
    <t>0850447Z</t>
  </si>
  <si>
    <t>0850573L</t>
  </si>
  <si>
    <t>0850589D</t>
  </si>
  <si>
    <t>0851152R</t>
  </si>
  <si>
    <t>0851154T</t>
  </si>
  <si>
    <t>0850015E</t>
  </si>
  <si>
    <t>0850341J</t>
  </si>
  <si>
    <t>0850067L</t>
  </si>
  <si>
    <t>0850312C</t>
  </si>
  <si>
    <t>0850317H</t>
  </si>
  <si>
    <t>0850550L</t>
  </si>
  <si>
    <t>0850617J</t>
  </si>
  <si>
    <t>0851197P</t>
  </si>
  <si>
    <t>0851163C</t>
  </si>
  <si>
    <t>0850395T</t>
  </si>
  <si>
    <t>0850614F</t>
  </si>
  <si>
    <t>0440284V</t>
  </si>
  <si>
    <t>0440617G</t>
  </si>
  <si>
    <t>0440645M</t>
  </si>
  <si>
    <t>0440692N</t>
  </si>
  <si>
    <t>0440709G</t>
  </si>
  <si>
    <t>0441666X</t>
  </si>
  <si>
    <t>0441878C</t>
  </si>
  <si>
    <t>0441879D</t>
  </si>
  <si>
    <t>0440286X</t>
  </si>
  <si>
    <t>0440668M</t>
  </si>
  <si>
    <t>0440670P</t>
  </si>
  <si>
    <t>0440687H</t>
  </si>
  <si>
    <t>0440688J</t>
  </si>
  <si>
    <t>0440718S</t>
  </si>
  <si>
    <t>0440719T</t>
  </si>
  <si>
    <t>0440725Z</t>
  </si>
  <si>
    <t>0440726A</t>
  </si>
  <si>
    <t>0440727B</t>
  </si>
  <si>
    <t>0440536U</t>
  </si>
  <si>
    <t>0440714M</t>
  </si>
  <si>
    <t>0440998W</t>
  </si>
  <si>
    <t>0441515H</t>
  </si>
  <si>
    <t>0441524T</t>
  </si>
  <si>
    <t>0441613P</t>
  </si>
  <si>
    <t>0440888B</t>
  </si>
  <si>
    <t>0440889C</t>
  </si>
  <si>
    <t>0440902S</t>
  </si>
  <si>
    <t>0440904U</t>
  </si>
  <si>
    <t>0441675G</t>
  </si>
  <si>
    <t>0441745H</t>
  </si>
  <si>
    <t>0441877B</t>
  </si>
  <si>
    <t>0491703K</t>
  </si>
  <si>
    <t>0491033G</t>
  </si>
  <si>
    <t>0491038M</t>
  </si>
  <si>
    <t>0491616R</t>
  </si>
  <si>
    <t>0491626B</t>
  </si>
  <si>
    <t>0491786A</t>
  </si>
  <si>
    <t>0491845P</t>
  </si>
  <si>
    <t>0530484N</t>
  </si>
  <si>
    <t>0530290C</t>
  </si>
  <si>
    <t>0530294G</t>
  </si>
  <si>
    <t>0530478G</t>
  </si>
  <si>
    <t>0530479H</t>
  </si>
  <si>
    <t>0720081X</t>
  </si>
  <si>
    <t>0720864Y</t>
  </si>
  <si>
    <t>0720881S</t>
  </si>
  <si>
    <t>0721058J</t>
  </si>
  <si>
    <t>0721061M</t>
  </si>
  <si>
    <t>0720797A</t>
  </si>
  <si>
    <t>0720608V</t>
  </si>
  <si>
    <t>0720612Z</t>
  </si>
  <si>
    <t>0720730C</t>
  </si>
  <si>
    <t>0720868C</t>
  </si>
  <si>
    <t>0721231X</t>
  </si>
  <si>
    <t>0720607U</t>
  </si>
  <si>
    <t>0720609W</t>
  </si>
  <si>
    <t>0720708D</t>
  </si>
  <si>
    <t>0720733F</t>
  </si>
  <si>
    <t>0721471H</t>
  </si>
  <si>
    <t>0440309X</t>
  </si>
  <si>
    <t>0440620K</t>
  </si>
  <si>
    <t>0440623N</t>
  </si>
  <si>
    <t>0440633Z</t>
  </si>
  <si>
    <t>0440636C</t>
  </si>
  <si>
    <t>0440696T</t>
  </si>
  <si>
    <t>0440704B</t>
  </si>
  <si>
    <t>0440991N</t>
  </si>
  <si>
    <t>0440997V</t>
  </si>
  <si>
    <t>0441045X</t>
  </si>
  <si>
    <t>0490060Z</t>
  </si>
  <si>
    <t>0490096N</t>
  </si>
  <si>
    <t>0490199A</t>
  </si>
  <si>
    <t>0492051N</t>
  </si>
  <si>
    <t>0720987G</t>
  </si>
  <si>
    <t>0720880R</t>
  </si>
  <si>
    <t>0720975U</t>
  </si>
  <si>
    <t>0721059K</t>
  </si>
  <si>
    <t>0721060L</t>
  </si>
  <si>
    <t>0721499N</t>
  </si>
  <si>
    <t>Type</t>
  </si>
  <si>
    <t>Dép</t>
  </si>
  <si>
    <t>44</t>
  </si>
  <si>
    <t>49</t>
  </si>
  <si>
    <t>72</t>
  </si>
  <si>
    <t>85</t>
  </si>
  <si>
    <t>CLG</t>
  </si>
  <si>
    <t>Collège</t>
  </si>
  <si>
    <t>Ecole 1er degré</t>
  </si>
  <si>
    <t>Académie</t>
  </si>
  <si>
    <t>Sous-total =</t>
  </si>
  <si>
    <t>Total général</t>
  </si>
  <si>
    <t>Nombre étabs</t>
  </si>
  <si>
    <t>Etablissements en REP</t>
  </si>
  <si>
    <t>Etablissements en REP+</t>
  </si>
  <si>
    <t>0490098R</t>
  </si>
  <si>
    <t>0490100T</t>
  </si>
  <si>
    <t>0490103W</t>
  </si>
  <si>
    <t>0491655H</t>
  </si>
  <si>
    <t>0491735V</t>
  </si>
  <si>
    <t>0491736W</t>
  </si>
  <si>
    <t>Retour sommaire</t>
  </si>
  <si>
    <t>Liste des établissements REP (collèges et écoles)</t>
  </si>
  <si>
    <t>Liste des établissements REP + (collèges et écoles)</t>
  </si>
  <si>
    <t>Nombre d'élèves</t>
  </si>
  <si>
    <t>Type Etab</t>
  </si>
  <si>
    <t>Sigle Etab</t>
  </si>
  <si>
    <t>Nom Etab</t>
  </si>
  <si>
    <t>Code commune Insee</t>
  </si>
  <si>
    <t>1ORD</t>
  </si>
  <si>
    <t>APPL</t>
  </si>
  <si>
    <t>GUEMENE-PENFAO</t>
  </si>
  <si>
    <t>CONQUEREUIL</t>
  </si>
  <si>
    <t>MASSERAC</t>
  </si>
  <si>
    <t>SAINT-HERBLAIN</t>
  </si>
  <si>
    <t>CHATEAUBRIANT</t>
  </si>
  <si>
    <t>ISSE</t>
  </si>
  <si>
    <t>LA MEILLERAYE-DE-BRETAGNE</t>
  </si>
  <si>
    <t>PETIT-AUVERNE</t>
  </si>
  <si>
    <t>SAINT-AUBIN-DES-CHATEAUX</t>
  </si>
  <si>
    <t>SAINT-JULIEN-DE-VOUVANTES</t>
  </si>
  <si>
    <t>SAINT-VINCENT-DES-LANDES</t>
  </si>
  <si>
    <t>ERBRAY</t>
  </si>
  <si>
    <t>NANTES</t>
  </si>
  <si>
    <t>TRIGNAC</t>
  </si>
  <si>
    <t>SAINT-NAZAIRE</t>
  </si>
  <si>
    <t>DONGES</t>
  </si>
  <si>
    <t>SAUMUR</t>
  </si>
  <si>
    <t>TRELAZE</t>
  </si>
  <si>
    <t>ANGERS</t>
  </si>
  <si>
    <t>CHOLET</t>
  </si>
  <si>
    <t>ALLONNES</t>
  </si>
  <si>
    <t>LE MANS</t>
  </si>
  <si>
    <t>SABLE-SUR-SARTHE</t>
  </si>
  <si>
    <t>L'ILE-D'ELLE</t>
  </si>
  <si>
    <t>LE GUE-DE-VELLUIRE</t>
  </si>
  <si>
    <t>VOUILLE-LES-MARAIS</t>
  </si>
  <si>
    <t>SAINTE-RADEGONDE-DES-NOYERS</t>
  </si>
  <si>
    <t>LA TAILLEE</t>
  </si>
  <si>
    <t>CHAILLE-LES-MARAIS</t>
  </si>
  <si>
    <t>VIX</t>
  </si>
  <si>
    <t>L'ILE-D'YEU</t>
  </si>
  <si>
    <t>FONTENAY-LE-COMTE</t>
  </si>
  <si>
    <t>SAINT-MARTIN-DE-FRAIGNEAU</t>
  </si>
  <si>
    <t>LA CHATAIGNERAIE</t>
  </si>
  <si>
    <t>044</t>
  </si>
  <si>
    <t>049</t>
  </si>
  <si>
    <t>072</t>
  </si>
  <si>
    <t>085</t>
  </si>
  <si>
    <t>44036</t>
  </si>
  <si>
    <t>44044</t>
  </si>
  <si>
    <t>44052</t>
  </si>
  <si>
    <t>44054</t>
  </si>
  <si>
    <t>44067</t>
  </si>
  <si>
    <t>44075</t>
  </si>
  <si>
    <t>44095</t>
  </si>
  <si>
    <t>44092</t>
  </si>
  <si>
    <t>44109</t>
  </si>
  <si>
    <t>44121</t>
  </si>
  <si>
    <t>44153</t>
  </si>
  <si>
    <t>44162</t>
  </si>
  <si>
    <t>44170</t>
  </si>
  <si>
    <t>44184</t>
  </si>
  <si>
    <t>44193</t>
  </si>
  <si>
    <t>44210</t>
  </si>
  <si>
    <t>49007</t>
  </si>
  <si>
    <t>49353</t>
  </si>
  <si>
    <t>49328</t>
  </si>
  <si>
    <t>49099</t>
  </si>
  <si>
    <t>53130</t>
  </si>
  <si>
    <t>LAVAL</t>
  </si>
  <si>
    <t>72003</t>
  </si>
  <si>
    <t>72181</t>
  </si>
  <si>
    <t>72264</t>
  </si>
  <si>
    <t>85092</t>
  </si>
  <si>
    <t>85105</t>
  </si>
  <si>
    <t>85111</t>
  </si>
  <si>
    <t>85113</t>
  </si>
  <si>
    <t>85154</t>
  </si>
  <si>
    <t>MOUILLERON-SAINT-GERMAIN</t>
  </si>
  <si>
    <t>85304</t>
  </si>
  <si>
    <t>85244</t>
  </si>
  <si>
    <t>85267</t>
  </si>
  <si>
    <t>85286</t>
  </si>
  <si>
    <t>85059</t>
  </si>
  <si>
    <t>85042</t>
  </si>
  <si>
    <t>85303</t>
  </si>
  <si>
    <t>Source : RAMSESE, SYSCA, DSDEN</t>
  </si>
  <si>
    <t>Les Réseaux d'éducation prioritaire REP et REP+ dans l'Académie de Nantes à la rentrée 2020</t>
  </si>
  <si>
    <t>Les Réseaux d'éducation prioritaire REP dans l'Académie de Nantes à la rentrée 2020</t>
  </si>
  <si>
    <t>Les Réseaux d'éducation prioritaire REP+ dans l'Académie de Nantes à la rentrée 2020</t>
  </si>
  <si>
    <t>Nombre d'élèves 2020/2021</t>
  </si>
  <si>
    <t xml:space="preserve">E.P.PU        </t>
  </si>
  <si>
    <t xml:space="preserve">CLG           </t>
  </si>
  <si>
    <t xml:space="preserve">E.E.PU        </t>
  </si>
  <si>
    <t xml:space="preserve">E.M.PU        </t>
  </si>
  <si>
    <t xml:space="preserve">LA RENAISSANCE                </t>
  </si>
  <si>
    <t xml:space="preserve">JOSEPHINE BAKER               </t>
  </si>
  <si>
    <t xml:space="preserve">ROBERT DESCHAMPS              </t>
  </si>
  <si>
    <t xml:space="preserve">JULES VERNE                   </t>
  </si>
  <si>
    <t xml:space="preserve">ERNEST RENAN                  </t>
  </si>
  <si>
    <t xml:space="preserve">BERNARDIERE                   </t>
  </si>
  <si>
    <t xml:space="preserve">LA RABOTIERE                  </t>
  </si>
  <si>
    <t xml:space="preserve">LA SENSIVE                    </t>
  </si>
  <si>
    <t xml:space="preserve">LA VILLE AUX ROSES            </t>
  </si>
  <si>
    <t xml:space="preserve">JEAN MONNET                   </t>
  </si>
  <si>
    <t xml:space="preserve">JEAN PIERRE TIMBAUD           </t>
  </si>
  <si>
    <t xml:space="preserve">LES ROCHETTES                 </t>
  </si>
  <si>
    <t xml:space="preserve">CLAUDE MONET                  </t>
  </si>
  <si>
    <t xml:space="preserve">LUCIE AUBRAC                  </t>
  </si>
  <si>
    <t xml:space="preserve">LA ROSE DES VENTS             </t>
  </si>
  <si>
    <t xml:space="preserve">LA DURANTIERE                 </t>
  </si>
  <si>
    <t xml:space="preserve">URBAIN LE VERRIER             </t>
  </si>
  <si>
    <t xml:space="preserve">BOTTIERE                      </t>
  </si>
  <si>
    <t xml:space="preserve">JACQUES TATI                  </t>
  </si>
  <si>
    <t xml:space="preserve">JULIEN LAMBOT                 </t>
  </si>
  <si>
    <t xml:space="preserve">BERT - LEMONNIER              </t>
  </si>
  <si>
    <t xml:space="preserve">MARIE CURIE                   </t>
  </si>
  <si>
    <t xml:space="preserve">DANIELLE CASANOVA             </t>
  </si>
  <si>
    <t xml:space="preserve">LEO LAGRANGE                  </t>
  </si>
  <si>
    <t xml:space="preserve">LOUISE MICHEL                 </t>
  </si>
  <si>
    <t xml:space="preserve">ANNE FRANK                    </t>
  </si>
  <si>
    <t xml:space="preserve">ARTHUR RIMBAUD                </t>
  </si>
  <si>
    <t xml:space="preserve">AIME CESAIRE                  </t>
  </si>
  <si>
    <t xml:space="preserve">PIERRE MENDES FRANCE          </t>
  </si>
  <si>
    <t xml:space="preserve">LES VIOLETTES                 </t>
  </si>
  <si>
    <t xml:space="preserve">LE PETIT POUCET               </t>
  </si>
  <si>
    <t xml:space="preserve">CHARLES PERRAULT              </t>
  </si>
  <si>
    <t xml:space="preserve">JEAN ROSTAND                  </t>
  </si>
  <si>
    <t xml:space="preserve">LA MARAICHERE                 </t>
  </si>
  <si>
    <t xml:space="preserve">HENRI ET YVONNE DUFOUR        </t>
  </si>
  <si>
    <t xml:space="preserve">PAUL FORT                     </t>
  </si>
  <si>
    <t xml:space="preserve">ROBERT DAGUERRE               </t>
  </si>
  <si>
    <t xml:space="preserve">GERARD PHILIPE                </t>
  </si>
  <si>
    <t xml:space="preserve">JACQUES PREVERT               </t>
  </si>
  <si>
    <t xml:space="preserve">JEAN MERMOZ                   </t>
  </si>
  <si>
    <t xml:space="preserve">ROBERT DESNOS                 </t>
  </si>
  <si>
    <t xml:space="preserve">ALDO FERRARO                  </t>
  </si>
  <si>
    <t xml:space="preserve">MONTESQUIEU                   </t>
  </si>
  <si>
    <t xml:space="preserve">JEAN-JACQUES ROUSSEAU         </t>
  </si>
  <si>
    <t xml:space="preserve">PIERRE ET MARIE CURIE         </t>
  </si>
  <si>
    <t xml:space="preserve">MONTAIGNE                     </t>
  </si>
  <si>
    <t xml:space="preserve">LAREVELLIERE                  </t>
  </si>
  <si>
    <t xml:space="preserve">MARIE TALET                   </t>
  </si>
  <si>
    <t xml:space="preserve">ANNIE FRATELLINI              </t>
  </si>
  <si>
    <t xml:space="preserve">JOACHIM DU BELLAY             </t>
  </si>
  <si>
    <t xml:space="preserve">LES RICHARDIERES              </t>
  </si>
  <si>
    <t xml:space="preserve">ANNE BRONTE                   </t>
  </si>
  <si>
    <t xml:space="preserve">CH. ET EMILY BRONTE           </t>
  </si>
  <si>
    <t xml:space="preserve">JOHN KENNEDY                  </t>
  </si>
  <si>
    <t xml:space="preserve">VICTOR HUGO                   </t>
  </si>
  <si>
    <t xml:space="preserve">JULES FERRY                   </t>
  </si>
  <si>
    <t xml:space="preserve">JULES MASSENET                </t>
  </si>
  <si>
    <t xml:space="preserve">PAUL LANGEVIN                 </t>
  </si>
  <si>
    <t xml:space="preserve">PIERRE GILLES DE GENNES       </t>
  </si>
  <si>
    <t xml:space="preserve">DOCTEUR CALMETTE              </t>
  </si>
  <si>
    <t xml:space="preserve">CITE DES PINS                 </t>
  </si>
  <si>
    <t xml:space="preserve">SIMONE VEIL                   </t>
  </si>
  <si>
    <t xml:space="preserve">SAINT-EXUPERY                 </t>
  </si>
  <si>
    <t xml:space="preserve">LE MARIN                      </t>
  </si>
  <si>
    <t xml:space="preserve">LOUIS PASTEUR                 </t>
  </si>
  <si>
    <t xml:space="preserve">GROUPE SCOLAIRE LYAUTEY       </t>
  </si>
  <si>
    <t xml:space="preserve">HUBERT LYAUTEY                </t>
  </si>
  <si>
    <t xml:space="preserve">GOLFE DES PICTONS             </t>
  </si>
  <si>
    <t xml:space="preserve">MARAIS DES CYGNES             </t>
  </si>
  <si>
    <t xml:space="preserve">PRIMAIRE                      </t>
  </si>
  <si>
    <t xml:space="preserve">MARIE RENARD                  </t>
  </si>
  <si>
    <t xml:space="preserve">GASTON CHAISSAC               </t>
  </si>
  <si>
    <t xml:space="preserve">LES SICARDIERES               </t>
  </si>
  <si>
    <t xml:space="preserve"> DU PONANT                    </t>
  </si>
  <si>
    <t xml:space="preserve">ANDRE TIRAQUEAU               </t>
  </si>
  <si>
    <t xml:space="preserve">LES JACOBINS                  </t>
  </si>
  <si>
    <t xml:space="preserve">DES FARFADETS                 </t>
  </si>
  <si>
    <t xml:space="preserve">C. BOURON-R. MASSE            </t>
  </si>
  <si>
    <t xml:space="preserve">C.L. LARGETEAU                </t>
  </si>
  <si>
    <t xml:space="preserve">ELIE DE SAYVRE                </t>
  </si>
  <si>
    <t xml:space="preserve">BELLEVUE                      </t>
  </si>
  <si>
    <t>UAI</t>
  </si>
  <si>
    <t>0490770W</t>
  </si>
  <si>
    <t xml:space="preserve">E.P.A.        </t>
  </si>
  <si>
    <t xml:space="preserve">E.E.A.        </t>
  </si>
  <si>
    <t xml:space="preserve">E.M.A.        </t>
  </si>
  <si>
    <t xml:space="preserve">STENDHAL                      </t>
  </si>
  <si>
    <t xml:space="preserve">BAUT                          </t>
  </si>
  <si>
    <t xml:space="preserve">GEORGE SAND                   </t>
  </si>
  <si>
    <t xml:space="preserve">CAMILLE CLAUDEL               </t>
  </si>
  <si>
    <t xml:space="preserve">PAUL GAUGUIN                  </t>
  </si>
  <si>
    <t xml:space="preserve">GEORGES BRASSENS              </t>
  </si>
  <si>
    <t xml:space="preserve">FRANCOISE DOLTO               </t>
  </si>
  <si>
    <t xml:space="preserve">CLAUDE DEBUSSY                </t>
  </si>
  <si>
    <t xml:space="preserve">PLESSIS CELLIER               </t>
  </si>
  <si>
    <t xml:space="preserve">ALAIN-FOURNIER                </t>
  </si>
  <si>
    <t xml:space="preserve">JEAN ZAY                      </t>
  </si>
  <si>
    <t xml:space="preserve">JEAN ZAY GPE 1                </t>
  </si>
  <si>
    <t xml:space="preserve">JEAN ZAY GPE 2                </t>
  </si>
  <si>
    <t xml:space="preserve">ROSA PARKS                    </t>
  </si>
  <si>
    <t xml:space="preserve">GRAND CARCOUET                </t>
  </si>
  <si>
    <t xml:space="preserve">CHATAIGNIERS                  </t>
  </si>
  <si>
    <t xml:space="preserve">DERVALLIERES CHEZINE          </t>
  </si>
  <si>
    <t xml:space="preserve">PLANTES                       </t>
  </si>
  <si>
    <t xml:space="preserve">SOPHIE GERMAIN                </t>
  </si>
  <si>
    <t xml:space="preserve">HENRI BERGSON                 </t>
  </si>
  <si>
    <t xml:space="preserve">JEAN MOULIN                   </t>
  </si>
  <si>
    <t xml:space="preserve">PIERRE NORANGE                </t>
  </si>
  <si>
    <t xml:space="preserve">ALBERT CAMUS                  </t>
  </si>
  <si>
    <t xml:space="preserve">LEON BLUM                     </t>
  </si>
  <si>
    <t xml:space="preserve">MADELEINE REBERIOUX           </t>
  </si>
  <si>
    <t xml:space="preserve">ANDREE CHEDID                 </t>
  </si>
  <si>
    <t xml:space="preserve">JEAN LURCAT                   </t>
  </si>
  <si>
    <t xml:space="preserve">PAUL VALERY                   </t>
  </si>
  <si>
    <t xml:space="preserve">VOLTAIRE                      </t>
  </si>
  <si>
    <t xml:space="preserve">JEAN VILAR                    </t>
  </si>
  <si>
    <t xml:space="preserve">ALAIN GERBAULT                </t>
  </si>
  <si>
    <t xml:space="preserve">ELISABETH ET ROBERT BADINTER  </t>
  </si>
  <si>
    <t xml:space="preserve">G.S. E. ET R. BADINTER        </t>
  </si>
  <si>
    <t xml:space="preserve">G.S. JULES VERNE              </t>
  </si>
  <si>
    <t xml:space="preserve">CLAUDE BERNARD                </t>
  </si>
  <si>
    <t xml:space="preserve">PAUL ELUARD - SABLONNIERE     </t>
  </si>
  <si>
    <t xml:space="preserve">MARYSE BASTIE                 </t>
  </si>
  <si>
    <t xml:space="preserve">LEONARD DE VINCI              </t>
  </si>
  <si>
    <t xml:space="preserve">VIVALDI                       </t>
  </si>
  <si>
    <t xml:space="preserve">LOUIS PERGAUD                 </t>
  </si>
  <si>
    <t xml:space="preserve">GOUNOD _ MICHEL               </t>
  </si>
  <si>
    <t xml:space="preserve">MICHEL ANGE                   </t>
  </si>
  <si>
    <t xml:space="preserve">GUY MOQUET -  GLONNIERES      </t>
  </si>
  <si>
    <t xml:space="preserve">LAPIERRE-PERGAUD              </t>
  </si>
  <si>
    <t xml:space="preserve">EUGENIE COTTON                </t>
  </si>
  <si>
    <t xml:space="preserve">COSTA-GAVRAS                  </t>
  </si>
  <si>
    <t xml:space="preserve">GASTON BACHELARD              </t>
  </si>
  <si>
    <t xml:space="preserve">SONIA DELAUNAY                </t>
  </si>
  <si>
    <t xml:space="preserve">PETIT LOUVRE                  </t>
  </si>
  <si>
    <t xml:space="preserve">EPAU                          </t>
  </si>
  <si>
    <t xml:space="preserve">HENRI WALLON                  </t>
  </si>
  <si>
    <t>Décompte des établissements (collèges et écoles) et effectifs d'élèves correspondant à la rentrée 2020-2021 par département</t>
  </si>
  <si>
    <t>Définitions :</t>
  </si>
  <si>
    <t>SOMMAIRE :</t>
  </si>
  <si>
    <t>Année de référence de prise d'effet des réseaux d'éducation prioritaire : Septembre 2015</t>
  </si>
  <si>
    <t>Collèges et écoles rattachées en REP et REP+ : dénombrement et liste à la rentrée 2020</t>
  </si>
  <si>
    <t>Sources : RAMSESE (REP et REP+ à la rentrée 2020) et constat de rentrée 1er et second degré (effectif à la rentrée 2020)</t>
  </si>
  <si>
    <t>Auteur : SEPP (service de l'évaluation de la propective et de la performance) - Académie de Nantes</t>
  </si>
  <si>
    <r>
      <rPr>
        <b/>
        <sz val="10"/>
        <color theme="1" tint="0.249977111117893"/>
        <rFont val="Marianne"/>
        <family val="3"/>
      </rPr>
      <t>Réseau d’éducation prioritaire renforcée (REP+) :</t>
    </r>
    <r>
      <rPr>
        <sz val="10"/>
        <color theme="1" tint="0.249977111117893"/>
        <rFont val="Marianne"/>
        <family val="3"/>
      </rPr>
      <t xml:space="preserve">  Les Réseaux d’éducation prioritaire renforcée, ou REP+, sont les réseaux qui connaissent les plus grandes concentrations de difficultés sociales ayant des incidences fortes sur la réussite scolaire. Dans les REP+, les obligations de service des enseignants sont modifiées par une pondération dans le second degré et la libération de dix-huit demi-journées remplacées dans le premier degré. La liste des collèges et écoles REP+ est arrêtée au niveau national en concertation avec les académies. Elle fait l’objet d’un arrêté national.</t>
    </r>
  </si>
  <si>
    <r>
      <t xml:space="preserve">Réseau d’éducation prioritaire (REP) : </t>
    </r>
    <r>
      <rPr>
        <sz val="10"/>
        <color theme="1" tint="0.249977111117893"/>
        <rFont val="Marianne"/>
        <family val="3"/>
      </rPr>
      <t>Les Réseaux d’éducation prioritaire, ou REP, plus mixtes socialement que les REP+, regroupent les réseaux des collèges et écoles rencontrant des difficultés sociales plus significatives que celles des collèges et écoles situés hors éducation prioritaire. La liste des collèges REP est arrêtée au niveau national en concertation avec les académies. La liste des écoles en REP fait l’objet d’arrêtés académiques.</t>
    </r>
  </si>
  <si>
    <r>
      <rPr>
        <b/>
        <sz val="10"/>
        <color theme="1" tint="0.249977111117893"/>
        <rFont val="Marianne"/>
        <family val="3"/>
      </rPr>
      <t>A noter :</t>
    </r>
    <r>
      <rPr>
        <sz val="10"/>
        <color theme="1" tint="0.249977111117893"/>
        <rFont val="Marianne"/>
        <family val="3"/>
      </rPr>
      <t xml:space="preserve"> les effectifs présentés dans ce fichier correspondent aux effectifs de la nature d'établissement et non du type de formation.</t>
    </r>
  </si>
  <si>
    <t>A noter : les effectifs présentés dans ce fichier correspondent aux effectifs de la nature d'établissement et non du type de formation.</t>
  </si>
  <si>
    <t>Mai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</si>
</sst>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0"/>
      <name val="Arial"/>
      <family val="2"/>
    </font>
    <font>
      <u/>
      <sz val="11"/>
      <color theme="10"/>
      <name val="Calibri"/>
      <family val="2"/>
      <scheme val="minor"/>
    </font>
    <font>
      <sz val="10"/>
      <color rgb="FF000000"/>
      <name val="Arial"/>
      <family val="2"/>
    </font>
    <font>
      <b/>
      <sz val="14"/>
      <color theme="1"/>
      <name val="Marianne"/>
      <family val="3"/>
    </font>
    <font>
      <sz val="11"/>
      <color theme="1"/>
      <name val="Marianne"/>
      <family val="3"/>
    </font>
    <font>
      <u/>
      <sz val="11"/>
      <color rgb="FF0070C0"/>
      <name val="Marianne"/>
      <family val="3"/>
    </font>
    <font>
      <b/>
      <sz val="12"/>
      <color theme="1"/>
      <name val="Marianne"/>
      <family val="3"/>
    </font>
    <font>
      <sz val="10"/>
      <color theme="1"/>
      <name val="Marianne"/>
      <family val="3"/>
    </font>
    <font>
      <u/>
      <sz val="11"/>
      <color theme="10"/>
      <name val="Marianne"/>
      <family val="3"/>
    </font>
    <font>
      <b/>
      <sz val="11"/>
      <color theme="1"/>
      <name val="Marianne"/>
      <family val="3"/>
    </font>
    <font>
      <b/>
      <sz val="10"/>
      <color theme="1"/>
      <name val="Marianne"/>
      <family val="3"/>
    </font>
    <font>
      <i/>
      <sz val="10"/>
      <color theme="1"/>
      <name val="Marianne"/>
      <family val="3"/>
    </font>
    <font>
      <u/>
      <sz val="10"/>
      <color rgb="FF0070C0"/>
      <name val="Marianne"/>
      <family val="3"/>
    </font>
    <font>
      <sz val="9"/>
      <color theme="1"/>
      <name val="Marianne"/>
      <family val="3"/>
    </font>
    <font>
      <b/>
      <sz val="9"/>
      <color theme="1"/>
      <name val="Marianne"/>
      <family val="3"/>
    </font>
    <font>
      <b/>
      <sz val="11"/>
      <color theme="1" tint="0.249977111117893"/>
      <name val="Marianne"/>
      <family val="3"/>
    </font>
    <font>
      <sz val="10"/>
      <color theme="1" tint="0.249977111117893"/>
      <name val="Marianne"/>
      <family val="3"/>
    </font>
    <font>
      <b/>
      <sz val="10"/>
      <color theme="1" tint="0.249977111117893"/>
      <name val="Marianne"/>
      <family val="3"/>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auto="1"/>
      </bottom>
      <diagonal/>
    </border>
    <border>
      <left/>
      <right style="hair">
        <color auto="1"/>
      </right>
      <top/>
      <bottom/>
      <diagonal/>
    </border>
    <border>
      <left/>
      <right style="hair">
        <color auto="1"/>
      </right>
      <top/>
      <bottom style="thin">
        <color auto="1"/>
      </bottom>
      <diagonal/>
    </border>
    <border>
      <left style="hair">
        <color auto="1"/>
      </left>
      <right/>
      <top/>
      <bottom/>
      <diagonal/>
    </border>
    <border>
      <left style="hair">
        <color auto="1"/>
      </left>
      <right/>
      <top/>
      <bottom style="thin">
        <color auto="1"/>
      </bottom>
      <diagonal/>
    </border>
    <border>
      <left/>
      <right style="thin">
        <color auto="1"/>
      </right>
      <top/>
      <bottom/>
      <diagonal/>
    </border>
    <border>
      <left/>
      <right style="thin">
        <color auto="1"/>
      </right>
      <top/>
      <bottom style="thin">
        <color auto="1"/>
      </bottom>
      <diagonal/>
    </border>
    <border>
      <left/>
      <right/>
      <top/>
      <bottom style="hair">
        <color auto="1"/>
      </bottom>
      <diagonal/>
    </border>
    <border>
      <left/>
      <right/>
      <top style="hair">
        <color auto="1"/>
      </top>
      <bottom/>
      <diagonal/>
    </border>
  </borders>
  <cellStyleXfs count="4">
    <xf numFmtId="0" fontId="0" fillId="0" borderId="0"/>
    <xf numFmtId="0" fontId="2" fillId="0" borderId="0" applyNumberFormat="0" applyFill="0" applyBorder="0" applyAlignment="0" applyProtection="0"/>
    <xf numFmtId="0" fontId="1" fillId="0" borderId="0"/>
    <xf numFmtId="0" fontId="3" fillId="0" borderId="0"/>
  </cellStyleXfs>
  <cellXfs count="64">
    <xf numFmtId="0" fontId="0" fillId="0" borderId="0" xfId="0"/>
    <xf numFmtId="0" fontId="5" fillId="0" borderId="0" xfId="0" applyFont="1" applyAlignment="1">
      <alignment vertical="center"/>
    </xf>
    <xf numFmtId="0" fontId="5" fillId="0" borderId="0" xfId="0" applyFont="1"/>
    <xf numFmtId="0" fontId="8" fillId="0" borderId="0" xfId="0" applyFont="1" applyAlignment="1">
      <alignment vertical="center"/>
    </xf>
    <xf numFmtId="0" fontId="10" fillId="0" borderId="0" xfId="0" applyFont="1" applyAlignment="1">
      <alignment vertical="center"/>
    </xf>
    <xf numFmtId="0" fontId="11" fillId="0" borderId="0" xfId="0" applyFont="1" applyAlignment="1">
      <alignment horizontal="center" vertical="center" wrapText="1"/>
    </xf>
    <xf numFmtId="0" fontId="14" fillId="0" borderId="0" xfId="0" applyFont="1"/>
    <xf numFmtId="0" fontId="7" fillId="2" borderId="0" xfId="0" applyFont="1" applyFill="1" applyAlignment="1">
      <alignment vertical="center"/>
    </xf>
    <xf numFmtId="0" fontId="5" fillId="2" borderId="0" xfId="0" applyFont="1" applyFill="1" applyAlignment="1">
      <alignment vertical="center"/>
    </xf>
    <xf numFmtId="0" fontId="5" fillId="2" borderId="0" xfId="0" applyFont="1" applyFill="1"/>
    <xf numFmtId="0" fontId="8" fillId="2" borderId="0" xfId="0" applyFont="1" applyFill="1" applyAlignment="1">
      <alignment vertical="center"/>
    </xf>
    <xf numFmtId="0" fontId="8" fillId="2" borderId="0" xfId="0" applyFont="1" applyFill="1"/>
    <xf numFmtId="0" fontId="9" fillId="2" borderId="0" xfId="1" applyFont="1" applyFill="1" applyAlignment="1">
      <alignment vertical="center"/>
    </xf>
    <xf numFmtId="0" fontId="8" fillId="2" borderId="0" xfId="0" applyFont="1" applyFill="1" applyAlignment="1">
      <alignment horizontal="left" vertical="center" indent="7"/>
    </xf>
    <xf numFmtId="0" fontId="16" fillId="2" borderId="0" xfId="0" applyFont="1" applyFill="1" applyAlignment="1">
      <alignment vertical="center"/>
    </xf>
    <xf numFmtId="0" fontId="17" fillId="2" borderId="0" xfId="0" applyFont="1" applyFill="1" applyAlignment="1">
      <alignment vertical="center"/>
    </xf>
    <xf numFmtId="0" fontId="17" fillId="2" borderId="0" xfId="0" applyFont="1" applyFill="1"/>
    <xf numFmtId="0" fontId="18" fillId="2" borderId="8" xfId="0" applyFont="1" applyFill="1" applyBorder="1" applyAlignment="1">
      <alignment horizontal="left" vertical="center" wrapText="1"/>
    </xf>
    <xf numFmtId="0" fontId="8" fillId="2" borderId="9" xfId="0" applyFont="1" applyFill="1" applyBorder="1" applyAlignment="1">
      <alignment vertical="center"/>
    </xf>
    <xf numFmtId="0" fontId="5" fillId="2" borderId="9" xfId="0" applyFont="1" applyFill="1" applyBorder="1" applyAlignment="1">
      <alignment vertical="center"/>
    </xf>
    <xf numFmtId="0" fontId="5" fillId="2" borderId="9" xfId="0" applyFont="1" applyFill="1" applyBorder="1"/>
    <xf numFmtId="0" fontId="5" fillId="0" borderId="0" xfId="0" applyFont="1" applyFill="1" applyAlignment="1">
      <alignment vertical="center"/>
    </xf>
    <xf numFmtId="0" fontId="11" fillId="0" borderId="0" xfId="0" applyFont="1" applyFill="1" applyAlignment="1">
      <alignment vertical="center"/>
    </xf>
    <xf numFmtId="0" fontId="10" fillId="0" borderId="0" xfId="0" applyFont="1" applyFill="1" applyAlignment="1">
      <alignment vertical="center"/>
    </xf>
    <xf numFmtId="0" fontId="8" fillId="0" borderId="0" xfId="0" applyFont="1" applyFill="1" applyBorder="1" applyAlignment="1">
      <alignment vertical="center"/>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right" vertical="center" wrapText="1"/>
    </xf>
    <xf numFmtId="0" fontId="11" fillId="0" borderId="3" xfId="0" applyFont="1" applyFill="1" applyBorder="1" applyAlignment="1">
      <alignment horizontal="right" vertical="center" wrapText="1"/>
    </xf>
    <xf numFmtId="0" fontId="11" fillId="0" borderId="5" xfId="0" applyFont="1" applyFill="1" applyBorder="1" applyAlignment="1">
      <alignment horizontal="right" vertical="center" wrapText="1"/>
    </xf>
    <xf numFmtId="0" fontId="11" fillId="0" borderId="7" xfId="0" applyFont="1" applyFill="1" applyBorder="1" applyAlignment="1">
      <alignment horizontal="right" vertical="center" wrapText="1"/>
    </xf>
    <xf numFmtId="3" fontId="8" fillId="0" borderId="2" xfId="0" applyNumberFormat="1" applyFont="1" applyFill="1" applyBorder="1" applyAlignment="1">
      <alignment vertical="center"/>
    </xf>
    <xf numFmtId="3" fontId="8" fillId="0" borderId="0" xfId="0" applyNumberFormat="1" applyFont="1" applyFill="1" applyBorder="1" applyAlignment="1">
      <alignment vertical="center"/>
    </xf>
    <xf numFmtId="0" fontId="8" fillId="0" borderId="4" xfId="0" applyFont="1" applyFill="1" applyBorder="1" applyAlignment="1">
      <alignment vertical="center"/>
    </xf>
    <xf numFmtId="3" fontId="8" fillId="0" borderId="6" xfId="0" applyNumberFormat="1" applyFont="1" applyFill="1" applyBorder="1" applyAlignment="1">
      <alignment vertical="center"/>
    </xf>
    <xf numFmtId="0" fontId="11" fillId="0" borderId="0" xfId="0" applyFont="1" applyFill="1" applyBorder="1" applyAlignment="1">
      <alignment vertical="center"/>
    </xf>
    <xf numFmtId="3" fontId="11" fillId="0" borderId="0" xfId="0" applyNumberFormat="1" applyFont="1" applyFill="1" applyBorder="1" applyAlignment="1">
      <alignment vertical="center"/>
    </xf>
    <xf numFmtId="3" fontId="11" fillId="0" borderId="2" xfId="0" applyNumberFormat="1" applyFont="1" applyFill="1" applyBorder="1" applyAlignment="1">
      <alignment vertical="center"/>
    </xf>
    <xf numFmtId="3" fontId="11" fillId="0" borderId="4" xfId="0" applyNumberFormat="1" applyFont="1" applyFill="1" applyBorder="1" applyAlignment="1">
      <alignment vertical="center"/>
    </xf>
    <xf numFmtId="3" fontId="11" fillId="0" borderId="6" xfId="0" applyNumberFormat="1" applyFont="1" applyFill="1" applyBorder="1" applyAlignment="1">
      <alignment vertical="center"/>
    </xf>
    <xf numFmtId="0" fontId="8" fillId="0" borderId="0" xfId="0" applyFont="1" applyFill="1" applyAlignment="1">
      <alignment vertical="center"/>
    </xf>
    <xf numFmtId="0" fontId="12" fillId="0" borderId="0" xfId="0" quotePrefix="1" applyFont="1" applyFill="1" applyAlignment="1">
      <alignment vertical="center"/>
    </xf>
    <xf numFmtId="0" fontId="13" fillId="0" borderId="0" xfId="1" applyFont="1" applyFill="1" applyAlignment="1">
      <alignment horizontal="right" vertical="center"/>
    </xf>
    <xf numFmtId="0" fontId="12" fillId="0" borderId="0" xfId="0" applyFont="1" applyFill="1" applyAlignment="1">
      <alignment vertical="center"/>
    </xf>
    <xf numFmtId="0" fontId="4" fillId="0" borderId="0" xfId="0" applyFont="1" applyFill="1" applyAlignment="1">
      <alignment horizontal="center" vertical="center"/>
    </xf>
    <xf numFmtId="0" fontId="10" fillId="0" borderId="0" xfId="0" applyFont="1" applyFill="1" applyAlignment="1">
      <alignment horizontal="right" vertical="center"/>
    </xf>
    <xf numFmtId="3" fontId="10" fillId="0" borderId="0" xfId="0" applyNumberFormat="1" applyFont="1" applyFill="1" applyAlignment="1">
      <alignment vertical="center"/>
    </xf>
    <xf numFmtId="0" fontId="5" fillId="0" borderId="0" xfId="0" applyFont="1" applyFill="1"/>
    <xf numFmtId="0" fontId="11" fillId="0" borderId="1" xfId="0" applyFont="1" applyFill="1" applyBorder="1" applyAlignment="1">
      <alignment horizontal="left" vertical="center" wrapText="1"/>
    </xf>
    <xf numFmtId="0" fontId="15"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Alignment="1">
      <alignment vertical="center"/>
    </xf>
    <xf numFmtId="0" fontId="5" fillId="0" borderId="0" xfId="0" applyFont="1" applyFill="1" applyBorder="1" applyAlignment="1">
      <alignment vertical="center"/>
    </xf>
    <xf numFmtId="0" fontId="10" fillId="0" borderId="0" xfId="0" applyFont="1" applyFill="1" applyBorder="1" applyAlignment="1">
      <alignment horizontal="right" vertical="center"/>
    </xf>
    <xf numFmtId="3" fontId="10" fillId="0" borderId="0" xfId="0" applyNumberFormat="1" applyFont="1" applyFill="1" applyBorder="1" applyAlignment="1">
      <alignment vertical="center"/>
    </xf>
    <xf numFmtId="0" fontId="6" fillId="0" borderId="0" xfId="1" applyFont="1" applyFill="1" applyAlignment="1">
      <alignment horizontal="right" vertical="center"/>
    </xf>
    <xf numFmtId="0" fontId="10" fillId="2" borderId="0" xfId="0" applyFont="1" applyFill="1" applyAlignment="1">
      <alignment horizontal="center" vertical="center"/>
    </xf>
    <xf numFmtId="0" fontId="17" fillId="2" borderId="0" xfId="0" applyFont="1" applyFill="1" applyAlignment="1">
      <alignment horizontal="left" vertical="center" wrapText="1"/>
    </xf>
    <xf numFmtId="0" fontId="18" fillId="2" borderId="0" xfId="0" applyFont="1" applyFill="1" applyAlignment="1">
      <alignment horizontal="left" vertical="center" wrapText="1"/>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7" fillId="0" borderId="0" xfId="0" applyFont="1" applyFill="1" applyAlignment="1">
      <alignment horizontal="center" vertical="center"/>
    </xf>
  </cellXfs>
  <cellStyles count="4">
    <cellStyle name="Lien hypertexte"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tabSelected="1" workbookViewId="0">
      <selection activeCell="B29" sqref="B29"/>
    </sheetView>
  </sheetViews>
  <sheetFormatPr baseColWidth="10" defaultRowHeight="15" x14ac:dyDescent="0.25"/>
  <cols>
    <col min="1" max="16384" width="11.42578125" style="2"/>
  </cols>
  <sheetData>
    <row r="1" spans="1:13" ht="15.75" x14ac:dyDescent="0.25">
      <c r="A1" s="7" t="s">
        <v>440</v>
      </c>
      <c r="B1" s="8"/>
      <c r="C1" s="8"/>
      <c r="D1" s="8"/>
      <c r="E1" s="8"/>
      <c r="F1" s="8"/>
      <c r="G1" s="8"/>
      <c r="H1" s="8"/>
      <c r="I1" s="8"/>
      <c r="J1" s="8"/>
      <c r="K1" s="8"/>
      <c r="L1" s="8"/>
      <c r="M1" s="9"/>
    </row>
    <row r="2" spans="1:13" x14ac:dyDescent="0.25">
      <c r="A2" s="8"/>
      <c r="B2" s="8"/>
      <c r="C2" s="8"/>
      <c r="D2" s="8"/>
      <c r="E2" s="8"/>
      <c r="F2" s="8"/>
      <c r="G2" s="8"/>
      <c r="H2" s="8"/>
      <c r="I2" s="8"/>
      <c r="J2" s="8"/>
      <c r="K2" s="8"/>
      <c r="L2" s="8"/>
      <c r="M2" s="9"/>
    </row>
    <row r="3" spans="1:13" x14ac:dyDescent="0.25">
      <c r="A3" s="10" t="s">
        <v>441</v>
      </c>
      <c r="B3" s="8"/>
      <c r="C3" s="8"/>
      <c r="D3" s="8"/>
      <c r="E3" s="8"/>
      <c r="F3" s="8"/>
      <c r="G3" s="8"/>
      <c r="H3" s="8"/>
      <c r="I3" s="8"/>
      <c r="J3" s="8"/>
      <c r="K3" s="8"/>
      <c r="L3" s="8"/>
      <c r="M3" s="9"/>
    </row>
    <row r="4" spans="1:13" x14ac:dyDescent="0.25">
      <c r="A4" s="13" t="s">
        <v>439</v>
      </c>
      <c r="B4" s="8"/>
      <c r="C4" s="8"/>
      <c r="D4" s="8"/>
      <c r="E4" s="8"/>
      <c r="F4" s="8"/>
      <c r="G4" s="8"/>
      <c r="H4" s="8"/>
      <c r="I4" s="8"/>
      <c r="J4" s="8"/>
      <c r="K4" s="8"/>
      <c r="L4" s="8"/>
      <c r="M4" s="9"/>
    </row>
    <row r="5" spans="1:13" x14ac:dyDescent="0.25">
      <c r="A5" s="11" t="s">
        <v>442</v>
      </c>
      <c r="B5" s="8"/>
      <c r="C5" s="8"/>
      <c r="D5" s="8"/>
      <c r="E5" s="8"/>
      <c r="F5" s="8"/>
      <c r="G5" s="8"/>
      <c r="H5" s="8"/>
      <c r="I5" s="8"/>
      <c r="J5" s="8"/>
      <c r="K5" s="8"/>
      <c r="L5" s="8"/>
      <c r="M5" s="9"/>
    </row>
    <row r="6" spans="1:13" x14ac:dyDescent="0.25">
      <c r="A6" s="11"/>
      <c r="B6" s="8"/>
      <c r="C6" s="8"/>
      <c r="D6" s="8"/>
      <c r="E6" s="8"/>
      <c r="F6" s="8"/>
      <c r="G6" s="8"/>
      <c r="H6" s="8"/>
      <c r="I6" s="8"/>
      <c r="J6" s="8"/>
      <c r="K6" s="8"/>
      <c r="L6" s="8"/>
      <c r="M6" s="9"/>
    </row>
    <row r="7" spans="1:13" x14ac:dyDescent="0.25">
      <c r="A7" s="11"/>
      <c r="B7" s="8"/>
      <c r="C7" s="8"/>
      <c r="D7" s="8"/>
      <c r="E7" s="8"/>
      <c r="F7" s="8"/>
      <c r="G7" s="8"/>
      <c r="H7" s="8"/>
      <c r="I7" s="8"/>
      <c r="J7" s="8"/>
      <c r="K7" s="8"/>
      <c r="L7" s="8"/>
      <c r="M7" s="9"/>
    </row>
    <row r="8" spans="1:13" x14ac:dyDescent="0.25">
      <c r="A8" s="15" t="s">
        <v>445</v>
      </c>
      <c r="B8" s="8"/>
      <c r="C8" s="8"/>
      <c r="D8" s="8"/>
      <c r="E8" s="8"/>
      <c r="F8" s="8"/>
      <c r="G8" s="8"/>
      <c r="H8" s="8"/>
      <c r="I8" s="8"/>
      <c r="J8" s="8"/>
      <c r="K8" s="8"/>
      <c r="L8" s="8"/>
      <c r="M8" s="9"/>
    </row>
    <row r="9" spans="1:13" x14ac:dyDescent="0.25">
      <c r="B9" s="8"/>
      <c r="C9" s="8"/>
      <c r="D9" s="8"/>
      <c r="E9" s="8"/>
      <c r="F9" s="8"/>
      <c r="G9" s="8"/>
      <c r="H9" s="8"/>
      <c r="I9" s="8"/>
      <c r="J9" s="8"/>
      <c r="K9" s="8"/>
      <c r="L9" s="8"/>
      <c r="M9" s="9"/>
    </row>
    <row r="10" spans="1:13" x14ac:dyDescent="0.25">
      <c r="A10" s="18"/>
      <c r="B10" s="19"/>
      <c r="C10" s="19"/>
      <c r="D10" s="19"/>
      <c r="E10" s="19"/>
      <c r="F10" s="19"/>
      <c r="G10" s="19"/>
      <c r="H10" s="19"/>
      <c r="I10" s="19"/>
      <c r="J10" s="19"/>
      <c r="K10" s="19"/>
      <c r="L10" s="19"/>
      <c r="M10" s="20"/>
    </row>
    <row r="11" spans="1:13" x14ac:dyDescent="0.25">
      <c r="A11" s="14" t="s">
        <v>437</v>
      </c>
      <c r="B11" s="15"/>
      <c r="C11" s="15"/>
      <c r="D11" s="15"/>
      <c r="E11" s="15"/>
      <c r="F11" s="15"/>
      <c r="G11" s="15"/>
      <c r="H11" s="15"/>
      <c r="I11" s="15"/>
      <c r="J11" s="15"/>
      <c r="K11" s="15"/>
      <c r="L11" s="15"/>
      <c r="M11" s="16"/>
    </row>
    <row r="12" spans="1:13" ht="9" customHeight="1" x14ac:dyDescent="0.25">
      <c r="A12" s="14"/>
      <c r="B12" s="15"/>
      <c r="C12" s="15"/>
      <c r="D12" s="15"/>
      <c r="E12" s="15"/>
      <c r="F12" s="15"/>
      <c r="G12" s="15"/>
      <c r="H12" s="15"/>
      <c r="I12" s="15"/>
      <c r="J12" s="15"/>
      <c r="K12" s="15"/>
      <c r="L12" s="15"/>
      <c r="M12" s="16"/>
    </row>
    <row r="13" spans="1:13" ht="59.25" customHeight="1" x14ac:dyDescent="0.25">
      <c r="A13" s="57" t="s">
        <v>443</v>
      </c>
      <c r="B13" s="57"/>
      <c r="C13" s="57"/>
      <c r="D13" s="57"/>
      <c r="E13" s="57"/>
      <c r="F13" s="57"/>
      <c r="G13" s="57"/>
      <c r="H13" s="57"/>
      <c r="I13" s="57"/>
      <c r="J13" s="57"/>
      <c r="K13" s="57"/>
      <c r="L13" s="57"/>
      <c r="M13" s="57"/>
    </row>
    <row r="14" spans="1:13" ht="40.5" customHeight="1" x14ac:dyDescent="0.25">
      <c r="A14" s="58" t="s">
        <v>444</v>
      </c>
      <c r="B14" s="58"/>
      <c r="C14" s="58"/>
      <c r="D14" s="58"/>
      <c r="E14" s="58"/>
      <c r="F14" s="58"/>
      <c r="G14" s="58"/>
      <c r="H14" s="58"/>
      <c r="I14" s="58"/>
      <c r="J14" s="58"/>
      <c r="K14" s="58"/>
      <c r="L14" s="58"/>
      <c r="M14" s="58"/>
    </row>
    <row r="15" spans="1:13" x14ac:dyDescent="0.25">
      <c r="A15" s="17"/>
      <c r="B15" s="17"/>
      <c r="C15" s="17"/>
      <c r="D15" s="17"/>
      <c r="E15" s="17"/>
      <c r="F15" s="17"/>
      <c r="G15" s="17"/>
      <c r="H15" s="17"/>
      <c r="I15" s="17"/>
      <c r="J15" s="17"/>
      <c r="K15" s="17"/>
      <c r="L15" s="17"/>
      <c r="M15" s="17"/>
    </row>
    <row r="16" spans="1:13" x14ac:dyDescent="0.25">
      <c r="B16" s="8"/>
      <c r="C16" s="8"/>
      <c r="D16" s="8"/>
      <c r="E16" s="8"/>
      <c r="F16" s="8"/>
      <c r="G16" s="8"/>
      <c r="H16" s="8"/>
      <c r="I16" s="8"/>
      <c r="J16" s="8"/>
      <c r="K16" s="8"/>
      <c r="L16" s="8"/>
      <c r="M16" s="9"/>
    </row>
    <row r="17" spans="1:13" x14ac:dyDescent="0.25">
      <c r="A17" s="56" t="s">
        <v>438</v>
      </c>
      <c r="B17" s="56"/>
      <c r="C17" s="8"/>
      <c r="D17" s="8"/>
      <c r="E17" s="8"/>
      <c r="F17" s="8"/>
      <c r="G17" s="8"/>
      <c r="H17" s="8"/>
      <c r="I17" s="8"/>
      <c r="J17" s="8"/>
      <c r="K17" s="8"/>
      <c r="L17" s="8"/>
      <c r="M17" s="9"/>
    </row>
    <row r="18" spans="1:13" x14ac:dyDescent="0.25">
      <c r="A18" s="8">
        <v>1</v>
      </c>
      <c r="B18" s="12" t="s">
        <v>436</v>
      </c>
      <c r="C18" s="8"/>
      <c r="D18" s="8"/>
      <c r="E18" s="8"/>
      <c r="F18" s="8"/>
      <c r="G18" s="8"/>
      <c r="H18" s="8"/>
      <c r="I18" s="8"/>
      <c r="J18" s="8"/>
      <c r="K18" s="8"/>
      <c r="L18" s="8"/>
      <c r="M18" s="9"/>
    </row>
    <row r="19" spans="1:13" x14ac:dyDescent="0.25">
      <c r="A19" s="8">
        <v>2</v>
      </c>
      <c r="B19" s="12" t="s">
        <v>205</v>
      </c>
      <c r="C19" s="8"/>
      <c r="D19" s="8"/>
      <c r="E19" s="8"/>
      <c r="F19" s="8"/>
      <c r="G19" s="8"/>
      <c r="H19" s="8"/>
      <c r="I19" s="8"/>
      <c r="J19" s="8"/>
      <c r="K19" s="8"/>
      <c r="L19" s="8"/>
      <c r="M19" s="9"/>
    </row>
    <row r="20" spans="1:13" x14ac:dyDescent="0.25">
      <c r="A20" s="8">
        <v>3</v>
      </c>
      <c r="B20" s="12" t="s">
        <v>206</v>
      </c>
      <c r="C20" s="8"/>
      <c r="D20" s="8"/>
      <c r="E20" s="8"/>
      <c r="F20" s="8"/>
      <c r="G20" s="8"/>
      <c r="H20" s="8"/>
      <c r="I20" s="8"/>
      <c r="J20" s="8"/>
      <c r="K20" s="8"/>
      <c r="L20" s="8"/>
      <c r="M20" s="9"/>
    </row>
    <row r="21" spans="1:13" x14ac:dyDescent="0.25">
      <c r="A21" s="8"/>
      <c r="B21" s="8"/>
      <c r="C21" s="8"/>
      <c r="D21" s="8"/>
      <c r="E21" s="8"/>
      <c r="F21" s="8"/>
      <c r="G21" s="8"/>
      <c r="H21" s="8"/>
      <c r="I21" s="8"/>
      <c r="J21" s="8"/>
      <c r="K21" s="8"/>
      <c r="L21" s="8"/>
      <c r="M21" s="9"/>
    </row>
  </sheetData>
  <mergeCells count="3">
    <mergeCell ref="A17:B17"/>
    <mergeCell ref="A13:M13"/>
    <mergeCell ref="A14:M14"/>
  </mergeCells>
  <hyperlinks>
    <hyperlink ref="B18" location="'REP REP+ 2020'!A1" display="Décompte des établissements (collèges et écoles) et effectifs d'élèves correspondant à la rentrée 2020-2021 par département"/>
    <hyperlink ref="B19" location="'détail REP 2020'!A1" display="Liste des établissements REP (collèges et écoles)"/>
    <hyperlink ref="B20" location="'détail REP+ 2020'!A1" display="Liste des établissements REP + (collèges et écoles)"/>
  </hyperlinks>
  <pageMargins left="0.196850393700787" right="0.196850393700787" top="0.70866141732283505" bottom="0.98425196850393704" header="0.31496062992126" footer="0.31496062992126"/>
  <pageSetup paperSize="9" fitToHeight="0" orientation="landscape" cellComments="atEnd" r:id="rId1"/>
  <headerFooter>
    <oddHeader>&amp;RAcadémie de Nantes
Rectorat</oddHeader>
    <oddFooter>&amp;Cpage : &amp;P / &amp;N&amp;L&amp;G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workbookViewId="0">
      <selection activeCell="A25" sqref="A25"/>
    </sheetView>
  </sheetViews>
  <sheetFormatPr baseColWidth="10" defaultRowHeight="15" x14ac:dyDescent="0.25"/>
  <cols>
    <col min="1" max="1" width="16.7109375" style="1" customWidth="1"/>
    <col min="2" max="16384" width="11.42578125" style="1"/>
  </cols>
  <sheetData>
    <row r="1" spans="1:13" ht="15.75" x14ac:dyDescent="0.25">
      <c r="A1" s="63" t="s">
        <v>291</v>
      </c>
      <c r="B1" s="63"/>
      <c r="C1" s="63"/>
      <c r="D1" s="63"/>
      <c r="E1" s="63"/>
      <c r="F1" s="63"/>
      <c r="G1" s="63"/>
      <c r="H1" s="63"/>
      <c r="I1" s="63"/>
      <c r="J1" s="63"/>
      <c r="K1" s="63"/>
      <c r="L1" s="63"/>
      <c r="M1" s="63"/>
    </row>
    <row r="2" spans="1:13" x14ac:dyDescent="0.25">
      <c r="A2" s="21"/>
      <c r="B2" s="21"/>
      <c r="C2" s="21"/>
      <c r="D2" s="21"/>
      <c r="E2" s="21"/>
      <c r="F2" s="21"/>
      <c r="G2" s="21"/>
      <c r="H2" s="21"/>
      <c r="I2" s="21"/>
      <c r="J2" s="21"/>
      <c r="K2" s="21"/>
      <c r="L2" s="21"/>
      <c r="M2" s="21"/>
    </row>
    <row r="3" spans="1:13" x14ac:dyDescent="0.25">
      <c r="A3" s="21"/>
      <c r="B3" s="21"/>
      <c r="C3" s="21"/>
      <c r="D3" s="21"/>
      <c r="E3" s="21"/>
      <c r="F3" s="21"/>
      <c r="G3" s="21"/>
      <c r="H3" s="21"/>
      <c r="I3" s="21"/>
      <c r="J3" s="21"/>
      <c r="K3" s="21"/>
      <c r="L3" s="21"/>
      <c r="M3" s="21"/>
    </row>
    <row r="4" spans="1:13" s="4" customFormat="1" x14ac:dyDescent="0.25">
      <c r="A4" s="22" t="s">
        <v>196</v>
      </c>
      <c r="B4" s="23"/>
      <c r="C4" s="23"/>
      <c r="D4" s="23"/>
      <c r="E4" s="23"/>
      <c r="F4" s="23"/>
      <c r="G4" s="23"/>
      <c r="H4" s="23"/>
      <c r="I4" s="23"/>
      <c r="J4" s="23"/>
      <c r="K4" s="23"/>
      <c r="L4" s="23"/>
      <c r="M4" s="23"/>
    </row>
    <row r="5" spans="1:13" x14ac:dyDescent="0.25">
      <c r="A5" s="24"/>
      <c r="B5" s="24"/>
      <c r="C5" s="24"/>
      <c r="D5" s="24"/>
      <c r="E5" s="24"/>
      <c r="F5" s="24"/>
      <c r="G5" s="24"/>
      <c r="H5" s="24"/>
      <c r="I5" s="24"/>
      <c r="J5" s="24"/>
      <c r="K5" s="24"/>
      <c r="L5" s="24"/>
      <c r="M5" s="24"/>
    </row>
    <row r="6" spans="1:13" s="5" customFormat="1" ht="12.75" x14ac:dyDescent="0.25">
      <c r="A6" s="25"/>
      <c r="B6" s="59" t="s">
        <v>185</v>
      </c>
      <c r="C6" s="60"/>
      <c r="D6" s="59" t="s">
        <v>186</v>
      </c>
      <c r="E6" s="59"/>
      <c r="F6" s="61">
        <v>53</v>
      </c>
      <c r="G6" s="60"/>
      <c r="H6" s="59" t="s">
        <v>187</v>
      </c>
      <c r="I6" s="59"/>
      <c r="J6" s="61" t="s">
        <v>188</v>
      </c>
      <c r="K6" s="62"/>
      <c r="L6" s="59" t="s">
        <v>192</v>
      </c>
      <c r="M6" s="59"/>
    </row>
    <row r="7" spans="1:13" s="5" customFormat="1" ht="25.5" x14ac:dyDescent="0.25">
      <c r="A7" s="26" t="s">
        <v>183</v>
      </c>
      <c r="B7" s="27" t="s">
        <v>195</v>
      </c>
      <c r="C7" s="28" t="s">
        <v>207</v>
      </c>
      <c r="D7" s="27" t="s">
        <v>195</v>
      </c>
      <c r="E7" s="27" t="s">
        <v>207</v>
      </c>
      <c r="F7" s="29" t="s">
        <v>195</v>
      </c>
      <c r="G7" s="28" t="s">
        <v>207</v>
      </c>
      <c r="H7" s="27" t="s">
        <v>195</v>
      </c>
      <c r="I7" s="27" t="s">
        <v>207</v>
      </c>
      <c r="J7" s="29" t="s">
        <v>195</v>
      </c>
      <c r="K7" s="30" t="s">
        <v>207</v>
      </c>
      <c r="L7" s="27" t="s">
        <v>195</v>
      </c>
      <c r="M7" s="27" t="s">
        <v>207</v>
      </c>
    </row>
    <row r="8" spans="1:13" s="3" customFormat="1" ht="12.75" x14ac:dyDescent="0.25">
      <c r="A8" s="24" t="s">
        <v>191</v>
      </c>
      <c r="B8" s="24">
        <v>33</v>
      </c>
      <c r="C8" s="31">
        <v>5501</v>
      </c>
      <c r="D8" s="24">
        <v>25</v>
      </c>
      <c r="E8" s="32">
        <v>3673</v>
      </c>
      <c r="F8" s="33"/>
      <c r="G8" s="31"/>
      <c r="H8" s="32">
        <v>17</v>
      </c>
      <c r="I8" s="32">
        <v>2287</v>
      </c>
      <c r="J8" s="33">
        <v>15</v>
      </c>
      <c r="K8" s="34">
        <v>1519</v>
      </c>
      <c r="L8" s="35">
        <f>B8+D8+F8+H8+J8</f>
        <v>90</v>
      </c>
      <c r="M8" s="36">
        <f>C8+E8+G8+I8+K8</f>
        <v>12980</v>
      </c>
    </row>
    <row r="9" spans="1:13" s="3" customFormat="1" ht="12.75" x14ac:dyDescent="0.25">
      <c r="A9" s="24" t="s">
        <v>190</v>
      </c>
      <c r="B9" s="24">
        <v>6</v>
      </c>
      <c r="C9" s="31">
        <v>2779</v>
      </c>
      <c r="D9" s="24">
        <v>5</v>
      </c>
      <c r="E9" s="32">
        <v>1959</v>
      </c>
      <c r="F9" s="33"/>
      <c r="G9" s="31"/>
      <c r="H9" s="32">
        <v>4</v>
      </c>
      <c r="I9" s="32">
        <v>1764</v>
      </c>
      <c r="J9" s="33">
        <v>4</v>
      </c>
      <c r="K9" s="34">
        <v>1195</v>
      </c>
      <c r="L9" s="35">
        <f>B9+D9+F9+H9+J9</f>
        <v>19</v>
      </c>
      <c r="M9" s="36">
        <f>C9+E9+G9+I9+K9</f>
        <v>7697</v>
      </c>
    </row>
    <row r="10" spans="1:13" s="3" customFormat="1" ht="12.75" x14ac:dyDescent="0.25">
      <c r="A10" s="35" t="s">
        <v>194</v>
      </c>
      <c r="B10" s="36">
        <f>B8+B9</f>
        <v>39</v>
      </c>
      <c r="C10" s="37">
        <f t="shared" ref="C10:M10" si="0">C8+C9</f>
        <v>8280</v>
      </c>
      <c r="D10" s="36">
        <f t="shared" si="0"/>
        <v>30</v>
      </c>
      <c r="E10" s="36">
        <f t="shared" si="0"/>
        <v>5632</v>
      </c>
      <c r="F10" s="38">
        <f t="shared" si="0"/>
        <v>0</v>
      </c>
      <c r="G10" s="37">
        <f t="shared" si="0"/>
        <v>0</v>
      </c>
      <c r="H10" s="36">
        <f t="shared" si="0"/>
        <v>21</v>
      </c>
      <c r="I10" s="36">
        <f t="shared" si="0"/>
        <v>4051</v>
      </c>
      <c r="J10" s="38">
        <f t="shared" si="0"/>
        <v>19</v>
      </c>
      <c r="K10" s="39">
        <f t="shared" si="0"/>
        <v>2714</v>
      </c>
      <c r="L10" s="36">
        <f t="shared" si="0"/>
        <v>109</v>
      </c>
      <c r="M10" s="36">
        <f t="shared" si="0"/>
        <v>20677</v>
      </c>
    </row>
    <row r="11" spans="1:13" x14ac:dyDescent="0.25">
      <c r="A11" s="24"/>
      <c r="B11" s="24"/>
      <c r="C11" s="24"/>
      <c r="D11" s="24"/>
      <c r="E11" s="24"/>
      <c r="F11" s="24"/>
      <c r="G11" s="24"/>
      <c r="H11" s="24"/>
      <c r="I11" s="24"/>
      <c r="J11" s="24"/>
      <c r="K11" s="24"/>
      <c r="L11" s="24"/>
      <c r="M11" s="24"/>
    </row>
    <row r="12" spans="1:13" x14ac:dyDescent="0.25">
      <c r="A12" s="24"/>
      <c r="B12" s="24"/>
      <c r="C12" s="24"/>
      <c r="D12" s="24"/>
      <c r="E12" s="24"/>
      <c r="F12" s="24"/>
      <c r="G12" s="24"/>
      <c r="H12" s="24"/>
      <c r="I12" s="24"/>
      <c r="J12" s="24"/>
      <c r="K12" s="24"/>
      <c r="L12" s="24"/>
      <c r="M12" s="24"/>
    </row>
    <row r="13" spans="1:13" x14ac:dyDescent="0.25">
      <c r="A13" s="35" t="s">
        <v>197</v>
      </c>
      <c r="B13" s="24"/>
      <c r="C13" s="24"/>
      <c r="D13" s="24"/>
      <c r="E13" s="24"/>
      <c r="F13" s="24"/>
      <c r="G13" s="24"/>
      <c r="H13" s="24"/>
      <c r="I13" s="24"/>
      <c r="J13" s="24"/>
      <c r="K13" s="24"/>
      <c r="L13" s="24"/>
      <c r="M13" s="24"/>
    </row>
    <row r="14" spans="1:13" x14ac:dyDescent="0.25">
      <c r="A14" s="24"/>
      <c r="B14" s="24"/>
      <c r="C14" s="24"/>
      <c r="D14" s="24"/>
      <c r="E14" s="24"/>
      <c r="F14" s="24"/>
      <c r="G14" s="24"/>
      <c r="H14" s="24"/>
      <c r="I14" s="24"/>
      <c r="J14" s="24"/>
      <c r="K14" s="24"/>
      <c r="L14" s="24"/>
      <c r="M14" s="24"/>
    </row>
    <row r="15" spans="1:13" x14ac:dyDescent="0.25">
      <c r="A15" s="25"/>
      <c r="B15" s="59" t="s">
        <v>185</v>
      </c>
      <c r="C15" s="60"/>
      <c r="D15" s="59" t="s">
        <v>186</v>
      </c>
      <c r="E15" s="59"/>
      <c r="F15" s="61">
        <v>53</v>
      </c>
      <c r="G15" s="60"/>
      <c r="H15" s="59" t="s">
        <v>187</v>
      </c>
      <c r="I15" s="59"/>
      <c r="J15" s="61" t="s">
        <v>188</v>
      </c>
      <c r="K15" s="62"/>
      <c r="L15" s="59" t="s">
        <v>192</v>
      </c>
      <c r="M15" s="59"/>
    </row>
    <row r="16" spans="1:13" ht="25.5" x14ac:dyDescent="0.25">
      <c r="A16" s="26" t="s">
        <v>183</v>
      </c>
      <c r="B16" s="27" t="s">
        <v>195</v>
      </c>
      <c r="C16" s="28" t="s">
        <v>207</v>
      </c>
      <c r="D16" s="27" t="s">
        <v>195</v>
      </c>
      <c r="E16" s="27" t="s">
        <v>207</v>
      </c>
      <c r="F16" s="29" t="s">
        <v>195</v>
      </c>
      <c r="G16" s="28" t="s">
        <v>207</v>
      </c>
      <c r="H16" s="27" t="s">
        <v>195</v>
      </c>
      <c r="I16" s="27" t="s">
        <v>207</v>
      </c>
      <c r="J16" s="29" t="s">
        <v>195</v>
      </c>
      <c r="K16" s="30" t="s">
        <v>207</v>
      </c>
      <c r="L16" s="27" t="s">
        <v>195</v>
      </c>
      <c r="M16" s="27" t="s">
        <v>207</v>
      </c>
    </row>
    <row r="17" spans="1:13" x14ac:dyDescent="0.25">
      <c r="A17" s="24" t="s">
        <v>191</v>
      </c>
      <c r="B17" s="24">
        <v>36</v>
      </c>
      <c r="C17" s="31">
        <v>6224</v>
      </c>
      <c r="D17" s="24">
        <v>10</v>
      </c>
      <c r="E17" s="32">
        <v>1698</v>
      </c>
      <c r="F17" s="33">
        <v>4</v>
      </c>
      <c r="G17" s="31">
        <v>599</v>
      </c>
      <c r="H17" s="32">
        <v>19</v>
      </c>
      <c r="I17" s="32">
        <v>3320</v>
      </c>
      <c r="J17" s="33"/>
      <c r="K17" s="34"/>
      <c r="L17" s="35">
        <f>B17+D17+F17+H17+J17</f>
        <v>69</v>
      </c>
      <c r="M17" s="36">
        <f>C17+E17+G17+I17+K17</f>
        <v>11841</v>
      </c>
    </row>
    <row r="18" spans="1:13" x14ac:dyDescent="0.25">
      <c r="A18" s="24" t="s">
        <v>190</v>
      </c>
      <c r="B18" s="24">
        <v>5</v>
      </c>
      <c r="C18" s="31">
        <v>1678</v>
      </c>
      <c r="D18" s="24">
        <v>2</v>
      </c>
      <c r="E18" s="32">
        <v>532</v>
      </c>
      <c r="F18" s="33">
        <v>1</v>
      </c>
      <c r="G18" s="31">
        <v>441</v>
      </c>
      <c r="H18" s="32">
        <v>3</v>
      </c>
      <c r="I18" s="32">
        <v>1077</v>
      </c>
      <c r="J18" s="33"/>
      <c r="K18" s="34"/>
      <c r="L18" s="35">
        <f>B18+D18+F18+H18+J18</f>
        <v>11</v>
      </c>
      <c r="M18" s="36">
        <f>C18+E18+G18+I18+K18</f>
        <v>3728</v>
      </c>
    </row>
    <row r="19" spans="1:13" s="4" customFormat="1" x14ac:dyDescent="0.25">
      <c r="A19" s="35" t="s">
        <v>194</v>
      </c>
      <c r="B19" s="36">
        <f>B17+B18</f>
        <v>41</v>
      </c>
      <c r="C19" s="37">
        <f t="shared" ref="C19:M19" si="1">C17+C18</f>
        <v>7902</v>
      </c>
      <c r="D19" s="36">
        <f t="shared" si="1"/>
        <v>12</v>
      </c>
      <c r="E19" s="36">
        <f t="shared" si="1"/>
        <v>2230</v>
      </c>
      <c r="F19" s="38">
        <f t="shared" si="1"/>
        <v>5</v>
      </c>
      <c r="G19" s="37">
        <f t="shared" si="1"/>
        <v>1040</v>
      </c>
      <c r="H19" s="36">
        <f t="shared" si="1"/>
        <v>22</v>
      </c>
      <c r="I19" s="36">
        <f t="shared" si="1"/>
        <v>4397</v>
      </c>
      <c r="J19" s="38">
        <f t="shared" si="1"/>
        <v>0</v>
      </c>
      <c r="K19" s="39">
        <f t="shared" si="1"/>
        <v>0</v>
      </c>
      <c r="L19" s="36">
        <f t="shared" si="1"/>
        <v>80</v>
      </c>
      <c r="M19" s="36">
        <f t="shared" si="1"/>
        <v>15569</v>
      </c>
    </row>
    <row r="20" spans="1:13" x14ac:dyDescent="0.25">
      <c r="A20" s="21"/>
      <c r="B20" s="21"/>
      <c r="C20" s="21"/>
      <c r="D20" s="21"/>
      <c r="E20" s="21"/>
      <c r="F20" s="21"/>
      <c r="G20" s="21"/>
      <c r="H20" s="21"/>
      <c r="I20" s="21"/>
      <c r="J20" s="21"/>
      <c r="K20" s="21"/>
      <c r="L20" s="21"/>
      <c r="M20" s="21"/>
    </row>
    <row r="21" spans="1:13" x14ac:dyDescent="0.25">
      <c r="A21" s="21"/>
      <c r="B21" s="21"/>
      <c r="C21" s="21"/>
      <c r="D21" s="21"/>
      <c r="E21" s="21"/>
      <c r="F21" s="21"/>
      <c r="G21" s="21"/>
      <c r="H21" s="21"/>
      <c r="I21" s="21"/>
      <c r="J21" s="21"/>
      <c r="K21" s="21"/>
      <c r="L21" s="21"/>
      <c r="M21" s="21"/>
    </row>
    <row r="22" spans="1:13" x14ac:dyDescent="0.25">
      <c r="A22" s="43" t="s">
        <v>446</v>
      </c>
      <c r="B22" s="21"/>
      <c r="C22" s="21"/>
      <c r="D22" s="21"/>
      <c r="E22" s="21"/>
      <c r="F22" s="21"/>
      <c r="G22" s="21"/>
      <c r="H22" s="21"/>
      <c r="I22" s="21"/>
      <c r="J22" s="21"/>
      <c r="K22" s="21"/>
      <c r="L22" s="21"/>
      <c r="M22" s="21"/>
    </row>
    <row r="23" spans="1:13" x14ac:dyDescent="0.25">
      <c r="A23" s="21"/>
      <c r="B23" s="21"/>
      <c r="C23" s="21"/>
      <c r="D23" s="21"/>
      <c r="E23" s="21"/>
      <c r="F23" s="21"/>
      <c r="G23" s="21"/>
      <c r="H23" s="21"/>
      <c r="I23" s="21"/>
      <c r="J23" s="21"/>
      <c r="K23" s="21"/>
      <c r="L23" s="21"/>
      <c r="M23" s="21"/>
    </row>
    <row r="24" spans="1:13" x14ac:dyDescent="0.25">
      <c r="A24" s="40" t="s">
        <v>290</v>
      </c>
      <c r="B24" s="21"/>
      <c r="C24" s="21"/>
      <c r="D24" s="21"/>
      <c r="E24" s="21"/>
      <c r="F24" s="21"/>
      <c r="G24" s="21"/>
      <c r="H24" s="21"/>
      <c r="I24" s="21"/>
      <c r="J24" s="21"/>
      <c r="K24" s="21"/>
      <c r="L24" s="21"/>
      <c r="M24" s="21"/>
    </row>
    <row r="25" spans="1:13" x14ac:dyDescent="0.25">
      <c r="A25" s="41" t="s">
        <v>447</v>
      </c>
      <c r="B25" s="21"/>
      <c r="C25" s="21"/>
      <c r="D25" s="21"/>
      <c r="E25" s="21"/>
      <c r="F25" s="21"/>
      <c r="G25" s="21"/>
      <c r="H25" s="21"/>
      <c r="I25" s="21"/>
      <c r="J25" s="21"/>
      <c r="K25" s="21"/>
      <c r="L25" s="40"/>
      <c r="M25" s="42" t="s">
        <v>204</v>
      </c>
    </row>
    <row r="26" spans="1:13" x14ac:dyDescent="0.25">
      <c r="A26" s="21"/>
      <c r="B26" s="21"/>
      <c r="C26" s="21"/>
      <c r="D26" s="21"/>
      <c r="E26" s="21"/>
      <c r="F26" s="21"/>
      <c r="G26" s="21"/>
      <c r="H26" s="21"/>
      <c r="I26" s="21"/>
      <c r="J26" s="21"/>
      <c r="K26" s="21"/>
      <c r="L26" s="21"/>
      <c r="M26" s="21"/>
    </row>
    <row r="27" spans="1:13" x14ac:dyDescent="0.25">
      <c r="B27" s="21"/>
      <c r="C27" s="21"/>
      <c r="D27" s="21"/>
      <c r="E27" s="21"/>
      <c r="F27" s="21"/>
      <c r="G27" s="21"/>
      <c r="H27" s="21"/>
      <c r="I27" s="21"/>
      <c r="J27" s="21"/>
      <c r="K27" s="21"/>
      <c r="L27" s="21"/>
      <c r="M27" s="21"/>
    </row>
  </sheetData>
  <mergeCells count="13">
    <mergeCell ref="A1:M1"/>
    <mergeCell ref="B6:C6"/>
    <mergeCell ref="D6:E6"/>
    <mergeCell ref="H6:I6"/>
    <mergeCell ref="J6:K6"/>
    <mergeCell ref="L6:M6"/>
    <mergeCell ref="F6:G6"/>
    <mergeCell ref="B15:C15"/>
    <mergeCell ref="D15:E15"/>
    <mergeCell ref="H15:I15"/>
    <mergeCell ref="J15:K15"/>
    <mergeCell ref="L15:M15"/>
    <mergeCell ref="F15:G15"/>
  </mergeCells>
  <hyperlinks>
    <hyperlink ref="M25" location="Sommaire!A1" display="Retour sommaire"/>
  </hyperlinks>
  <printOptions horizontalCentered="1"/>
  <pageMargins left="0.70866141732283472" right="0.70866141732283472" top="0.88" bottom="0.9" header="0.31496062992125984" footer="0.31496062992125984"/>
  <pageSetup paperSize="9" scale="85" fitToHeight="0" orientation="landscape" r:id="rId1"/>
  <headerFooter scaleWithDoc="0">
    <oddHeader>&amp;RAcadémie de Nantes
Rectorat</oddHeader>
    <oddFooter>&amp;L&amp;G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9"/>
  <sheetViews>
    <sheetView topLeftCell="A91" workbookViewId="0">
      <selection activeCell="A119" sqref="A119"/>
    </sheetView>
  </sheetViews>
  <sheetFormatPr baseColWidth="10" defaultRowHeight="15" x14ac:dyDescent="0.25"/>
  <cols>
    <col min="1" max="1" width="13.7109375" style="21" customWidth="1"/>
    <col min="2" max="2" width="7.140625" style="21" customWidth="1"/>
    <col min="3" max="3" width="14.5703125" style="21" bestFit="1" customWidth="1"/>
    <col min="4" max="4" width="9.140625" style="21" bestFit="1" customWidth="1"/>
    <col min="5" max="5" width="21.5703125" style="21" bestFit="1" customWidth="1"/>
    <col min="6" max="6" width="17.28515625" style="21" customWidth="1"/>
    <col min="7" max="7" width="24.5703125" style="21" bestFit="1" customWidth="1"/>
    <col min="8" max="8" width="18.42578125" style="21" customWidth="1"/>
    <col min="9" max="16384" width="11.42578125" style="21"/>
  </cols>
  <sheetData>
    <row r="1" spans="1:8" ht="15.75" x14ac:dyDescent="0.25">
      <c r="A1" s="63" t="s">
        <v>292</v>
      </c>
      <c r="B1" s="63"/>
      <c r="C1" s="63"/>
      <c r="D1" s="63"/>
      <c r="E1" s="63"/>
      <c r="F1" s="63"/>
      <c r="G1" s="63"/>
      <c r="H1" s="63"/>
    </row>
    <row r="3" spans="1:8" s="52" customFormat="1" x14ac:dyDescent="0.25">
      <c r="G3" s="53" t="s">
        <v>193</v>
      </c>
      <c r="H3" s="54">
        <f>SUBTOTAL(9,H6:H114)</f>
        <v>20677</v>
      </c>
    </row>
    <row r="4" spans="1:8" ht="6" customHeight="1" x14ac:dyDescent="0.25">
      <c r="A4" s="24"/>
      <c r="B4" s="24"/>
      <c r="C4" s="24"/>
      <c r="D4" s="24"/>
      <c r="E4" s="24"/>
      <c r="F4" s="24"/>
      <c r="G4" s="24"/>
      <c r="H4" s="24"/>
    </row>
    <row r="5" spans="1:8" ht="25.5" x14ac:dyDescent="0.25">
      <c r="A5" s="48" t="s">
        <v>380</v>
      </c>
      <c r="B5" s="48" t="s">
        <v>184</v>
      </c>
      <c r="C5" s="48" t="s">
        <v>208</v>
      </c>
      <c r="D5" s="48" t="s">
        <v>209</v>
      </c>
      <c r="E5" s="48" t="s">
        <v>210</v>
      </c>
      <c r="F5" s="48" t="s">
        <v>211</v>
      </c>
      <c r="G5" s="48" t="s">
        <v>0</v>
      </c>
      <c r="H5" s="27" t="s">
        <v>294</v>
      </c>
    </row>
    <row r="6" spans="1:8" s="51" customFormat="1" ht="12" x14ac:dyDescent="0.25">
      <c r="A6" s="49" t="s">
        <v>1</v>
      </c>
      <c r="B6" s="49" t="s">
        <v>248</v>
      </c>
      <c r="C6" s="49" t="s">
        <v>190</v>
      </c>
      <c r="D6" s="49" t="s">
        <v>296</v>
      </c>
      <c r="E6" s="49" t="s">
        <v>379</v>
      </c>
      <c r="F6" s="49" t="s">
        <v>256</v>
      </c>
      <c r="G6" s="49" t="s">
        <v>214</v>
      </c>
      <c r="H6" s="49">
        <v>400</v>
      </c>
    </row>
    <row r="7" spans="1:8" s="51" customFormat="1" ht="12" x14ac:dyDescent="0.25">
      <c r="A7" s="50" t="s">
        <v>2</v>
      </c>
      <c r="B7" s="50" t="s">
        <v>248</v>
      </c>
      <c r="C7" s="50" t="s">
        <v>191</v>
      </c>
      <c r="D7" s="50" t="s">
        <v>295</v>
      </c>
      <c r="E7" s="50" t="s">
        <v>299</v>
      </c>
      <c r="F7" s="50" t="s">
        <v>253</v>
      </c>
      <c r="G7" s="50" t="s">
        <v>215</v>
      </c>
      <c r="H7" s="50">
        <v>105</v>
      </c>
    </row>
    <row r="8" spans="1:8" s="51" customFormat="1" ht="12" x14ac:dyDescent="0.25">
      <c r="A8" s="50" t="s">
        <v>3</v>
      </c>
      <c r="B8" s="50" t="s">
        <v>248</v>
      </c>
      <c r="C8" s="50" t="s">
        <v>191</v>
      </c>
      <c r="D8" s="50" t="s">
        <v>295</v>
      </c>
      <c r="E8" s="50" t="s">
        <v>300</v>
      </c>
      <c r="F8" s="50" t="s">
        <v>256</v>
      </c>
      <c r="G8" s="50" t="s">
        <v>214</v>
      </c>
      <c r="H8" s="50">
        <v>293</v>
      </c>
    </row>
    <row r="9" spans="1:8" s="51" customFormat="1" ht="12" x14ac:dyDescent="0.25">
      <c r="A9" s="50" t="s">
        <v>4</v>
      </c>
      <c r="B9" s="50" t="s">
        <v>248</v>
      </c>
      <c r="C9" s="50" t="s">
        <v>191</v>
      </c>
      <c r="D9" s="50" t="s">
        <v>295</v>
      </c>
      <c r="E9" s="50" t="s">
        <v>301</v>
      </c>
      <c r="F9" s="50" t="s">
        <v>259</v>
      </c>
      <c r="G9" s="50" t="s">
        <v>216</v>
      </c>
      <c r="H9" s="50">
        <v>67</v>
      </c>
    </row>
    <row r="10" spans="1:8" s="51" customFormat="1" ht="12" x14ac:dyDescent="0.25">
      <c r="A10" s="50" t="s">
        <v>5</v>
      </c>
      <c r="B10" s="50" t="s">
        <v>248</v>
      </c>
      <c r="C10" s="50" t="s">
        <v>191</v>
      </c>
      <c r="D10" s="50" t="s">
        <v>295</v>
      </c>
      <c r="E10" s="50" t="s">
        <v>302</v>
      </c>
      <c r="F10" s="50" t="s">
        <v>256</v>
      </c>
      <c r="G10" s="50" t="s">
        <v>214</v>
      </c>
      <c r="H10" s="50">
        <v>53</v>
      </c>
    </row>
    <row r="11" spans="1:8" s="51" customFormat="1" ht="12" x14ac:dyDescent="0.25">
      <c r="A11" s="49" t="s">
        <v>6</v>
      </c>
      <c r="B11" s="49" t="s">
        <v>248</v>
      </c>
      <c r="C11" s="49" t="s">
        <v>190</v>
      </c>
      <c r="D11" s="49" t="s">
        <v>296</v>
      </c>
      <c r="E11" s="49" t="s">
        <v>303</v>
      </c>
      <c r="F11" s="49" t="s">
        <v>263</v>
      </c>
      <c r="G11" s="49" t="s">
        <v>217</v>
      </c>
      <c r="H11" s="49">
        <v>505</v>
      </c>
    </row>
    <row r="12" spans="1:8" s="51" customFormat="1" ht="12" x14ac:dyDescent="0.25">
      <c r="A12" s="50" t="s">
        <v>7</v>
      </c>
      <c r="B12" s="50" t="s">
        <v>248</v>
      </c>
      <c r="C12" s="50" t="s">
        <v>191</v>
      </c>
      <c r="D12" s="50" t="s">
        <v>295</v>
      </c>
      <c r="E12" s="50" t="s">
        <v>304</v>
      </c>
      <c r="F12" s="50" t="s">
        <v>263</v>
      </c>
      <c r="G12" s="50" t="s">
        <v>217</v>
      </c>
      <c r="H12" s="50">
        <v>233</v>
      </c>
    </row>
    <row r="13" spans="1:8" s="51" customFormat="1" ht="12" x14ac:dyDescent="0.25">
      <c r="A13" s="50" t="s">
        <v>8</v>
      </c>
      <c r="B13" s="50" t="s">
        <v>248</v>
      </c>
      <c r="C13" s="50" t="s">
        <v>191</v>
      </c>
      <c r="D13" s="50" t="s">
        <v>297</v>
      </c>
      <c r="E13" s="50" t="s">
        <v>305</v>
      </c>
      <c r="F13" s="50" t="s">
        <v>263</v>
      </c>
      <c r="G13" s="50" t="s">
        <v>217</v>
      </c>
      <c r="H13" s="50">
        <v>197</v>
      </c>
    </row>
    <row r="14" spans="1:8" s="51" customFormat="1" ht="12" x14ac:dyDescent="0.25">
      <c r="A14" s="50" t="s">
        <v>9</v>
      </c>
      <c r="B14" s="50" t="s">
        <v>248</v>
      </c>
      <c r="C14" s="50" t="s">
        <v>191</v>
      </c>
      <c r="D14" s="50" t="s">
        <v>298</v>
      </c>
      <c r="E14" s="50" t="s">
        <v>305</v>
      </c>
      <c r="F14" s="50" t="s">
        <v>263</v>
      </c>
      <c r="G14" s="50" t="s">
        <v>217</v>
      </c>
      <c r="H14" s="50">
        <v>147</v>
      </c>
    </row>
    <row r="15" spans="1:8" s="51" customFormat="1" ht="12" x14ac:dyDescent="0.25">
      <c r="A15" s="50" t="s">
        <v>10</v>
      </c>
      <c r="B15" s="50" t="s">
        <v>248</v>
      </c>
      <c r="C15" s="50" t="s">
        <v>191</v>
      </c>
      <c r="D15" s="50" t="s">
        <v>298</v>
      </c>
      <c r="E15" s="50" t="s">
        <v>306</v>
      </c>
      <c r="F15" s="50" t="s">
        <v>263</v>
      </c>
      <c r="G15" s="50" t="s">
        <v>217</v>
      </c>
      <c r="H15" s="50">
        <v>130</v>
      </c>
    </row>
    <row r="16" spans="1:8" s="51" customFormat="1" ht="12" x14ac:dyDescent="0.25">
      <c r="A16" s="50" t="s">
        <v>11</v>
      </c>
      <c r="B16" s="50" t="s">
        <v>248</v>
      </c>
      <c r="C16" s="50" t="s">
        <v>191</v>
      </c>
      <c r="D16" s="50" t="s">
        <v>297</v>
      </c>
      <c r="E16" s="50" t="s">
        <v>306</v>
      </c>
      <c r="F16" s="50" t="s">
        <v>263</v>
      </c>
      <c r="G16" s="50" t="s">
        <v>217</v>
      </c>
      <c r="H16" s="50">
        <v>199</v>
      </c>
    </row>
    <row r="17" spans="1:8" s="51" customFormat="1" ht="12" x14ac:dyDescent="0.25">
      <c r="A17" s="49" t="s">
        <v>12</v>
      </c>
      <c r="B17" s="49" t="s">
        <v>248</v>
      </c>
      <c r="C17" s="49" t="s">
        <v>190</v>
      </c>
      <c r="D17" s="49" t="s">
        <v>296</v>
      </c>
      <c r="E17" s="49" t="s">
        <v>307</v>
      </c>
      <c r="F17" s="49" t="s">
        <v>252</v>
      </c>
      <c r="G17" s="49" t="s">
        <v>218</v>
      </c>
      <c r="H17" s="49">
        <v>610</v>
      </c>
    </row>
    <row r="18" spans="1:8" s="51" customFormat="1" ht="12" x14ac:dyDescent="0.25">
      <c r="A18" s="50" t="s">
        <v>13</v>
      </c>
      <c r="B18" s="50" t="s">
        <v>248</v>
      </c>
      <c r="C18" s="50" t="s">
        <v>191</v>
      </c>
      <c r="D18" s="50" t="s">
        <v>295</v>
      </c>
      <c r="E18" s="50" t="s">
        <v>308</v>
      </c>
      <c r="F18" s="50" t="s">
        <v>257</v>
      </c>
      <c r="G18" s="50" t="s">
        <v>219</v>
      </c>
      <c r="H18" s="50">
        <v>106</v>
      </c>
    </row>
    <row r="19" spans="1:8" s="51" customFormat="1" ht="12" x14ac:dyDescent="0.25">
      <c r="A19" s="50" t="s">
        <v>14</v>
      </c>
      <c r="B19" s="50" t="s">
        <v>248</v>
      </c>
      <c r="C19" s="50" t="s">
        <v>191</v>
      </c>
      <c r="D19" s="50" t="s">
        <v>295</v>
      </c>
      <c r="E19" s="50"/>
      <c r="F19" s="50" t="s">
        <v>258</v>
      </c>
      <c r="G19" s="50" t="s">
        <v>220</v>
      </c>
      <c r="H19" s="50">
        <v>122</v>
      </c>
    </row>
    <row r="20" spans="1:8" s="51" customFormat="1" ht="12" x14ac:dyDescent="0.25">
      <c r="A20" s="50" t="s">
        <v>15</v>
      </c>
      <c r="B20" s="50" t="s">
        <v>248</v>
      </c>
      <c r="C20" s="50" t="s">
        <v>191</v>
      </c>
      <c r="D20" s="50" t="s">
        <v>297</v>
      </c>
      <c r="E20" s="50"/>
      <c r="F20" s="50" t="s">
        <v>261</v>
      </c>
      <c r="G20" s="50" t="s">
        <v>221</v>
      </c>
      <c r="H20" s="50">
        <v>35</v>
      </c>
    </row>
    <row r="21" spans="1:8" s="51" customFormat="1" ht="12" x14ac:dyDescent="0.25">
      <c r="A21" s="50" t="s">
        <v>16</v>
      </c>
      <c r="B21" s="50" t="s">
        <v>248</v>
      </c>
      <c r="C21" s="50" t="s">
        <v>191</v>
      </c>
      <c r="D21" s="50" t="s">
        <v>295</v>
      </c>
      <c r="E21" s="50" t="s">
        <v>309</v>
      </c>
      <c r="F21" s="50" t="s">
        <v>262</v>
      </c>
      <c r="G21" s="50" t="s">
        <v>222</v>
      </c>
      <c r="H21" s="50">
        <v>132</v>
      </c>
    </row>
    <row r="22" spans="1:8" s="51" customFormat="1" ht="12" x14ac:dyDescent="0.25">
      <c r="A22" s="50" t="s">
        <v>17</v>
      </c>
      <c r="B22" s="50" t="s">
        <v>248</v>
      </c>
      <c r="C22" s="50" t="s">
        <v>191</v>
      </c>
      <c r="D22" s="50" t="s">
        <v>295</v>
      </c>
      <c r="E22" s="50" t="s">
        <v>310</v>
      </c>
      <c r="F22" s="50" t="s">
        <v>264</v>
      </c>
      <c r="G22" s="50" t="s">
        <v>223</v>
      </c>
      <c r="H22" s="50">
        <v>30</v>
      </c>
    </row>
    <row r="23" spans="1:8" s="51" customFormat="1" ht="12" x14ac:dyDescent="0.25">
      <c r="A23" s="50" t="s">
        <v>18</v>
      </c>
      <c r="B23" s="50" t="s">
        <v>248</v>
      </c>
      <c r="C23" s="50" t="s">
        <v>191</v>
      </c>
      <c r="D23" s="50" t="s">
        <v>298</v>
      </c>
      <c r="E23" s="50" t="s">
        <v>311</v>
      </c>
      <c r="F23" s="50" t="s">
        <v>252</v>
      </c>
      <c r="G23" s="50" t="s">
        <v>218</v>
      </c>
      <c r="H23" s="50">
        <v>67</v>
      </c>
    </row>
    <row r="24" spans="1:8" s="51" customFormat="1" ht="12" x14ac:dyDescent="0.25">
      <c r="A24" s="50" t="s">
        <v>19</v>
      </c>
      <c r="B24" s="50" t="s">
        <v>248</v>
      </c>
      <c r="C24" s="50" t="s">
        <v>191</v>
      </c>
      <c r="D24" s="50" t="s">
        <v>295</v>
      </c>
      <c r="E24" s="50" t="s">
        <v>312</v>
      </c>
      <c r="F24" s="50" t="s">
        <v>266</v>
      </c>
      <c r="G24" s="50" t="s">
        <v>224</v>
      </c>
      <c r="H24" s="50">
        <v>132</v>
      </c>
    </row>
    <row r="25" spans="1:8" s="51" customFormat="1" ht="12" x14ac:dyDescent="0.25">
      <c r="A25" s="50" t="s">
        <v>20</v>
      </c>
      <c r="B25" s="50" t="s">
        <v>248</v>
      </c>
      <c r="C25" s="50" t="s">
        <v>191</v>
      </c>
      <c r="D25" s="50" t="s">
        <v>297</v>
      </c>
      <c r="E25" s="50" t="s">
        <v>311</v>
      </c>
      <c r="F25" s="50" t="s">
        <v>252</v>
      </c>
      <c r="G25" s="50" t="s">
        <v>218</v>
      </c>
      <c r="H25" s="50">
        <v>96</v>
      </c>
    </row>
    <row r="26" spans="1:8" s="51" customFormat="1" ht="12" x14ac:dyDescent="0.25">
      <c r="A26" s="50" t="s">
        <v>21</v>
      </c>
      <c r="B26" s="50" t="s">
        <v>248</v>
      </c>
      <c r="C26" s="50" t="s">
        <v>191</v>
      </c>
      <c r="D26" s="50" t="s">
        <v>295</v>
      </c>
      <c r="E26" s="50" t="s">
        <v>313</v>
      </c>
      <c r="F26" s="50" t="s">
        <v>255</v>
      </c>
      <c r="G26" s="50" t="s">
        <v>225</v>
      </c>
      <c r="H26" s="50">
        <v>223</v>
      </c>
    </row>
    <row r="27" spans="1:8" s="51" customFormat="1" ht="12" x14ac:dyDescent="0.25">
      <c r="A27" s="49" t="s">
        <v>22</v>
      </c>
      <c r="B27" s="49" t="s">
        <v>248</v>
      </c>
      <c r="C27" s="49" t="s">
        <v>190</v>
      </c>
      <c r="D27" s="49" t="s">
        <v>296</v>
      </c>
      <c r="E27" s="49" t="s">
        <v>314</v>
      </c>
      <c r="F27" s="49" t="s">
        <v>260</v>
      </c>
      <c r="G27" s="49" t="s">
        <v>226</v>
      </c>
      <c r="H27" s="49">
        <v>378</v>
      </c>
    </row>
    <row r="28" spans="1:8" s="51" customFormat="1" ht="12" x14ac:dyDescent="0.25">
      <c r="A28" s="50" t="s">
        <v>23</v>
      </c>
      <c r="B28" s="50" t="s">
        <v>248</v>
      </c>
      <c r="C28" s="50" t="s">
        <v>191</v>
      </c>
      <c r="D28" s="50" t="s">
        <v>297</v>
      </c>
      <c r="E28" s="50" t="s">
        <v>315</v>
      </c>
      <c r="F28" s="50" t="s">
        <v>260</v>
      </c>
      <c r="G28" s="50" t="s">
        <v>226</v>
      </c>
      <c r="H28" s="50">
        <v>270</v>
      </c>
    </row>
    <row r="29" spans="1:8" s="51" customFormat="1" ht="12" x14ac:dyDescent="0.25">
      <c r="A29" s="50" t="s">
        <v>24</v>
      </c>
      <c r="B29" s="50" t="s">
        <v>248</v>
      </c>
      <c r="C29" s="50" t="s">
        <v>191</v>
      </c>
      <c r="D29" s="50" t="s">
        <v>298</v>
      </c>
      <c r="E29" s="50" t="s">
        <v>315</v>
      </c>
      <c r="F29" s="50" t="s">
        <v>260</v>
      </c>
      <c r="G29" s="50" t="s">
        <v>226</v>
      </c>
      <c r="H29" s="50">
        <v>206</v>
      </c>
    </row>
    <row r="30" spans="1:8" s="51" customFormat="1" ht="12" x14ac:dyDescent="0.25">
      <c r="A30" s="50" t="s">
        <v>25</v>
      </c>
      <c r="B30" s="50" t="s">
        <v>248</v>
      </c>
      <c r="C30" s="50" t="s">
        <v>191</v>
      </c>
      <c r="D30" s="50" t="s">
        <v>297</v>
      </c>
      <c r="E30" s="50" t="s">
        <v>316</v>
      </c>
      <c r="F30" s="50" t="s">
        <v>260</v>
      </c>
      <c r="G30" s="50" t="s">
        <v>226</v>
      </c>
      <c r="H30" s="50">
        <v>204</v>
      </c>
    </row>
    <row r="31" spans="1:8" s="51" customFormat="1" ht="12" x14ac:dyDescent="0.25">
      <c r="A31" s="50" t="s">
        <v>26</v>
      </c>
      <c r="B31" s="50" t="s">
        <v>248</v>
      </c>
      <c r="C31" s="50" t="s">
        <v>191</v>
      </c>
      <c r="D31" s="50" t="s">
        <v>298</v>
      </c>
      <c r="E31" s="50" t="s">
        <v>316</v>
      </c>
      <c r="F31" s="50" t="s">
        <v>260</v>
      </c>
      <c r="G31" s="50" t="s">
        <v>226</v>
      </c>
      <c r="H31" s="50">
        <v>167</v>
      </c>
    </row>
    <row r="32" spans="1:8" s="51" customFormat="1" ht="12" x14ac:dyDescent="0.25">
      <c r="A32" s="50" t="s">
        <v>27</v>
      </c>
      <c r="B32" s="50" t="s">
        <v>248</v>
      </c>
      <c r="C32" s="50" t="s">
        <v>191</v>
      </c>
      <c r="D32" s="50" t="s">
        <v>295</v>
      </c>
      <c r="E32" s="50" t="s">
        <v>317</v>
      </c>
      <c r="F32" s="50" t="s">
        <v>260</v>
      </c>
      <c r="G32" s="50" t="s">
        <v>226</v>
      </c>
      <c r="H32" s="50">
        <v>349</v>
      </c>
    </row>
    <row r="33" spans="1:8" s="51" customFormat="1" ht="12" x14ac:dyDescent="0.25">
      <c r="A33" s="49" t="s">
        <v>28</v>
      </c>
      <c r="B33" s="49" t="s">
        <v>248</v>
      </c>
      <c r="C33" s="49" t="s">
        <v>190</v>
      </c>
      <c r="D33" s="49" t="s">
        <v>296</v>
      </c>
      <c r="E33" s="49" t="s">
        <v>318</v>
      </c>
      <c r="F33" s="49" t="s">
        <v>267</v>
      </c>
      <c r="G33" s="49" t="s">
        <v>227</v>
      </c>
      <c r="H33" s="49">
        <v>547</v>
      </c>
    </row>
    <row r="34" spans="1:8" s="51" customFormat="1" ht="12" x14ac:dyDescent="0.25">
      <c r="A34" s="50" t="s">
        <v>29</v>
      </c>
      <c r="B34" s="50" t="s">
        <v>248</v>
      </c>
      <c r="C34" s="50" t="s">
        <v>191</v>
      </c>
      <c r="D34" s="50" t="s">
        <v>295</v>
      </c>
      <c r="E34" s="50" t="s">
        <v>303</v>
      </c>
      <c r="F34" s="50" t="s">
        <v>265</v>
      </c>
      <c r="G34" s="50" t="s">
        <v>228</v>
      </c>
      <c r="H34" s="50">
        <v>177</v>
      </c>
    </row>
    <row r="35" spans="1:8" s="51" customFormat="1" ht="12" x14ac:dyDescent="0.25">
      <c r="A35" s="50" t="s">
        <v>30</v>
      </c>
      <c r="B35" s="50" t="s">
        <v>248</v>
      </c>
      <c r="C35" s="50" t="s">
        <v>191</v>
      </c>
      <c r="D35" s="50" t="s">
        <v>295</v>
      </c>
      <c r="E35" s="50" t="s">
        <v>319</v>
      </c>
      <c r="F35" s="50" t="s">
        <v>265</v>
      </c>
      <c r="G35" s="50" t="s">
        <v>228</v>
      </c>
      <c r="H35" s="50">
        <v>157</v>
      </c>
    </row>
    <row r="36" spans="1:8" s="51" customFormat="1" ht="12" x14ac:dyDescent="0.25">
      <c r="A36" s="50" t="s">
        <v>31</v>
      </c>
      <c r="B36" s="50" t="s">
        <v>248</v>
      </c>
      <c r="C36" s="50" t="s">
        <v>191</v>
      </c>
      <c r="D36" s="50" t="s">
        <v>297</v>
      </c>
      <c r="E36" s="50" t="s">
        <v>320</v>
      </c>
      <c r="F36" s="50" t="s">
        <v>267</v>
      </c>
      <c r="G36" s="50" t="s">
        <v>227</v>
      </c>
      <c r="H36" s="50">
        <v>233</v>
      </c>
    </row>
    <row r="37" spans="1:8" s="51" customFormat="1" ht="12" x14ac:dyDescent="0.25">
      <c r="A37" s="50" t="s">
        <v>32</v>
      </c>
      <c r="B37" s="50" t="s">
        <v>248</v>
      </c>
      <c r="C37" s="50" t="s">
        <v>191</v>
      </c>
      <c r="D37" s="50" t="s">
        <v>298</v>
      </c>
      <c r="E37" s="50" t="s">
        <v>321</v>
      </c>
      <c r="F37" s="50" t="s">
        <v>267</v>
      </c>
      <c r="G37" s="50" t="s">
        <v>227</v>
      </c>
      <c r="H37" s="50">
        <v>102</v>
      </c>
    </row>
    <row r="38" spans="1:8" s="51" customFormat="1" ht="12" x14ac:dyDescent="0.25">
      <c r="A38" s="50" t="s">
        <v>33</v>
      </c>
      <c r="B38" s="50" t="s">
        <v>248</v>
      </c>
      <c r="C38" s="50" t="s">
        <v>191</v>
      </c>
      <c r="D38" s="50" t="s">
        <v>297</v>
      </c>
      <c r="E38" s="50" t="s">
        <v>322</v>
      </c>
      <c r="F38" s="50" t="s">
        <v>267</v>
      </c>
      <c r="G38" s="50" t="s">
        <v>227</v>
      </c>
      <c r="H38" s="50">
        <v>247</v>
      </c>
    </row>
    <row r="39" spans="1:8" s="51" customFormat="1" ht="12" x14ac:dyDescent="0.25">
      <c r="A39" s="50" t="s">
        <v>34</v>
      </c>
      <c r="B39" s="50" t="s">
        <v>248</v>
      </c>
      <c r="C39" s="50" t="s">
        <v>191</v>
      </c>
      <c r="D39" s="50" t="s">
        <v>295</v>
      </c>
      <c r="E39" s="50" t="s">
        <v>323</v>
      </c>
      <c r="F39" s="50" t="s">
        <v>267</v>
      </c>
      <c r="G39" s="50" t="s">
        <v>227</v>
      </c>
      <c r="H39" s="50">
        <v>57</v>
      </c>
    </row>
    <row r="40" spans="1:8" s="51" customFormat="1" ht="12" x14ac:dyDescent="0.25">
      <c r="A40" s="50" t="s">
        <v>35</v>
      </c>
      <c r="B40" s="50" t="s">
        <v>248</v>
      </c>
      <c r="C40" s="50" t="s">
        <v>191</v>
      </c>
      <c r="D40" s="50" t="s">
        <v>298</v>
      </c>
      <c r="E40" s="50" t="s">
        <v>324</v>
      </c>
      <c r="F40" s="50" t="s">
        <v>267</v>
      </c>
      <c r="G40" s="50" t="s">
        <v>227</v>
      </c>
      <c r="H40" s="50">
        <v>146</v>
      </c>
    </row>
    <row r="41" spans="1:8" s="51" customFormat="1" ht="12" x14ac:dyDescent="0.25">
      <c r="A41" s="49" t="s">
        <v>36</v>
      </c>
      <c r="B41" s="49" t="s">
        <v>248</v>
      </c>
      <c r="C41" s="49" t="s">
        <v>190</v>
      </c>
      <c r="D41" s="49" t="s">
        <v>296</v>
      </c>
      <c r="E41" s="49" t="s">
        <v>325</v>
      </c>
      <c r="F41" s="49" t="s">
        <v>254</v>
      </c>
      <c r="G41" s="49" t="s">
        <v>229</v>
      </c>
      <c r="H41" s="49">
        <v>339</v>
      </c>
    </row>
    <row r="42" spans="1:8" s="51" customFormat="1" ht="12" x14ac:dyDescent="0.25">
      <c r="A42" s="50" t="s">
        <v>37</v>
      </c>
      <c r="B42" s="50" t="s">
        <v>248</v>
      </c>
      <c r="C42" s="50" t="s">
        <v>191</v>
      </c>
      <c r="D42" s="50" t="s">
        <v>297</v>
      </c>
      <c r="E42" s="50" t="s">
        <v>326</v>
      </c>
      <c r="F42" s="50" t="s">
        <v>254</v>
      </c>
      <c r="G42" s="50" t="s">
        <v>229</v>
      </c>
      <c r="H42" s="50">
        <v>369</v>
      </c>
    </row>
    <row r="43" spans="1:8" s="51" customFormat="1" ht="12" x14ac:dyDescent="0.25">
      <c r="A43" s="50" t="s">
        <v>38</v>
      </c>
      <c r="B43" s="50" t="s">
        <v>248</v>
      </c>
      <c r="C43" s="50" t="s">
        <v>191</v>
      </c>
      <c r="D43" s="50" t="s">
        <v>298</v>
      </c>
      <c r="E43" s="50" t="s">
        <v>321</v>
      </c>
      <c r="F43" s="50" t="s">
        <v>254</v>
      </c>
      <c r="G43" s="50" t="s">
        <v>229</v>
      </c>
      <c r="H43" s="50">
        <v>198</v>
      </c>
    </row>
    <row r="44" spans="1:8" s="51" customFormat="1" ht="12" x14ac:dyDescent="0.25">
      <c r="A44" s="50" t="s">
        <v>39</v>
      </c>
      <c r="B44" s="50" t="s">
        <v>248</v>
      </c>
      <c r="C44" s="50" t="s">
        <v>191</v>
      </c>
      <c r="D44" s="50" t="s">
        <v>295</v>
      </c>
      <c r="E44" s="50"/>
      <c r="F44" s="50" t="s">
        <v>254</v>
      </c>
      <c r="G44" s="50" t="s">
        <v>229</v>
      </c>
      <c r="H44" s="50">
        <v>252</v>
      </c>
    </row>
    <row r="45" spans="1:8" s="51" customFormat="1" ht="12" x14ac:dyDescent="0.25">
      <c r="A45" s="49" t="s">
        <v>40</v>
      </c>
      <c r="B45" s="49" t="s">
        <v>249</v>
      </c>
      <c r="C45" s="49" t="s">
        <v>190</v>
      </c>
      <c r="D45" s="49" t="s">
        <v>296</v>
      </c>
      <c r="E45" s="49" t="s">
        <v>327</v>
      </c>
      <c r="F45" s="49" t="s">
        <v>270</v>
      </c>
      <c r="G45" s="49" t="s">
        <v>230</v>
      </c>
      <c r="H45" s="49">
        <v>264</v>
      </c>
    </row>
    <row r="46" spans="1:8" s="51" customFormat="1" ht="12" x14ac:dyDescent="0.25">
      <c r="A46" s="50" t="s">
        <v>41</v>
      </c>
      <c r="B46" s="50" t="s">
        <v>249</v>
      </c>
      <c r="C46" s="50" t="s">
        <v>191</v>
      </c>
      <c r="D46" s="50" t="s">
        <v>295</v>
      </c>
      <c r="E46" s="50" t="s">
        <v>328</v>
      </c>
      <c r="F46" s="50" t="s">
        <v>270</v>
      </c>
      <c r="G46" s="50" t="s">
        <v>230</v>
      </c>
      <c r="H46" s="50">
        <v>112</v>
      </c>
    </row>
    <row r="47" spans="1:8" s="51" customFormat="1" ht="12" x14ac:dyDescent="0.25">
      <c r="A47" s="50" t="s">
        <v>42</v>
      </c>
      <c r="B47" s="50" t="s">
        <v>249</v>
      </c>
      <c r="C47" s="50" t="s">
        <v>191</v>
      </c>
      <c r="D47" s="50" t="s">
        <v>298</v>
      </c>
      <c r="E47" s="50" t="s">
        <v>329</v>
      </c>
      <c r="F47" s="50" t="s">
        <v>270</v>
      </c>
      <c r="G47" s="50" t="s">
        <v>230</v>
      </c>
      <c r="H47" s="50">
        <v>82</v>
      </c>
    </row>
    <row r="48" spans="1:8" s="51" customFormat="1" ht="12" x14ac:dyDescent="0.25">
      <c r="A48" s="50" t="s">
        <v>43</v>
      </c>
      <c r="B48" s="50" t="s">
        <v>249</v>
      </c>
      <c r="C48" s="50" t="s">
        <v>191</v>
      </c>
      <c r="D48" s="50" t="s">
        <v>297</v>
      </c>
      <c r="E48" s="50" t="s">
        <v>330</v>
      </c>
      <c r="F48" s="50" t="s">
        <v>270</v>
      </c>
      <c r="G48" s="50" t="s">
        <v>230</v>
      </c>
      <c r="H48" s="50">
        <v>108</v>
      </c>
    </row>
    <row r="49" spans="1:8" s="51" customFormat="1" ht="12" x14ac:dyDescent="0.25">
      <c r="A49" s="49" t="s">
        <v>44</v>
      </c>
      <c r="B49" s="49" t="s">
        <v>249</v>
      </c>
      <c r="C49" s="49" t="s">
        <v>190</v>
      </c>
      <c r="D49" s="49" t="s">
        <v>296</v>
      </c>
      <c r="E49" s="49" t="s">
        <v>331</v>
      </c>
      <c r="F49" s="49" t="s">
        <v>269</v>
      </c>
      <c r="G49" s="49" t="s">
        <v>231</v>
      </c>
      <c r="H49" s="49">
        <v>489</v>
      </c>
    </row>
    <row r="50" spans="1:8" s="51" customFormat="1" ht="12" x14ac:dyDescent="0.25">
      <c r="A50" s="50" t="s">
        <v>45</v>
      </c>
      <c r="B50" s="50" t="s">
        <v>249</v>
      </c>
      <c r="C50" s="50" t="s">
        <v>191</v>
      </c>
      <c r="D50" s="50" t="s">
        <v>298</v>
      </c>
      <c r="E50" s="50" t="s">
        <v>332</v>
      </c>
      <c r="F50" s="50" t="s">
        <v>269</v>
      </c>
      <c r="G50" s="50" t="s">
        <v>231</v>
      </c>
      <c r="H50" s="50">
        <v>118</v>
      </c>
    </row>
    <row r="51" spans="1:8" s="51" customFormat="1" ht="12" x14ac:dyDescent="0.25">
      <c r="A51" s="50" t="s">
        <v>46</v>
      </c>
      <c r="B51" s="50" t="s">
        <v>249</v>
      </c>
      <c r="C51" s="50" t="s">
        <v>191</v>
      </c>
      <c r="D51" s="50" t="s">
        <v>297</v>
      </c>
      <c r="E51" s="50" t="s">
        <v>332</v>
      </c>
      <c r="F51" s="50" t="s">
        <v>269</v>
      </c>
      <c r="G51" s="50" t="s">
        <v>231</v>
      </c>
      <c r="H51" s="50">
        <v>158</v>
      </c>
    </row>
    <row r="52" spans="1:8" s="51" customFormat="1" ht="12" x14ac:dyDescent="0.25">
      <c r="A52" s="50" t="s">
        <v>47</v>
      </c>
      <c r="B52" s="50" t="s">
        <v>249</v>
      </c>
      <c r="C52" s="50" t="s">
        <v>191</v>
      </c>
      <c r="D52" s="50" t="s">
        <v>297</v>
      </c>
      <c r="E52" s="50" t="s">
        <v>333</v>
      </c>
      <c r="F52" s="50" t="s">
        <v>269</v>
      </c>
      <c r="G52" s="50" t="s">
        <v>231</v>
      </c>
      <c r="H52" s="50">
        <v>179</v>
      </c>
    </row>
    <row r="53" spans="1:8" s="51" customFormat="1" ht="12" x14ac:dyDescent="0.25">
      <c r="A53" s="50" t="s">
        <v>48</v>
      </c>
      <c r="B53" s="50" t="s">
        <v>249</v>
      </c>
      <c r="C53" s="50" t="s">
        <v>191</v>
      </c>
      <c r="D53" s="50" t="s">
        <v>297</v>
      </c>
      <c r="E53" s="50" t="s">
        <v>334</v>
      </c>
      <c r="F53" s="50" t="s">
        <v>269</v>
      </c>
      <c r="G53" s="50" t="s">
        <v>231</v>
      </c>
      <c r="H53" s="50">
        <v>187</v>
      </c>
    </row>
    <row r="54" spans="1:8" s="51" customFormat="1" ht="12" x14ac:dyDescent="0.25">
      <c r="A54" s="50" t="s">
        <v>49</v>
      </c>
      <c r="B54" s="50" t="s">
        <v>249</v>
      </c>
      <c r="C54" s="50" t="s">
        <v>191</v>
      </c>
      <c r="D54" s="50" t="s">
        <v>295</v>
      </c>
      <c r="E54" s="50" t="s">
        <v>335</v>
      </c>
      <c r="F54" s="50" t="s">
        <v>269</v>
      </c>
      <c r="G54" s="50" t="s">
        <v>231</v>
      </c>
      <c r="H54" s="50">
        <v>155</v>
      </c>
    </row>
    <row r="55" spans="1:8" s="51" customFormat="1" ht="12" x14ac:dyDescent="0.25">
      <c r="A55" s="50" t="s">
        <v>50</v>
      </c>
      <c r="B55" s="50" t="s">
        <v>249</v>
      </c>
      <c r="C55" s="50" t="s">
        <v>191</v>
      </c>
      <c r="D55" s="50" t="s">
        <v>298</v>
      </c>
      <c r="E55" s="50" t="s">
        <v>336</v>
      </c>
      <c r="F55" s="50" t="s">
        <v>269</v>
      </c>
      <c r="G55" s="50" t="s">
        <v>231</v>
      </c>
      <c r="H55" s="50">
        <v>109</v>
      </c>
    </row>
    <row r="56" spans="1:8" s="51" customFormat="1" ht="12" x14ac:dyDescent="0.25">
      <c r="A56" s="50" t="s">
        <v>51</v>
      </c>
      <c r="B56" s="50" t="s">
        <v>249</v>
      </c>
      <c r="C56" s="50" t="s">
        <v>191</v>
      </c>
      <c r="D56" s="50" t="s">
        <v>298</v>
      </c>
      <c r="E56" s="50" t="s">
        <v>337</v>
      </c>
      <c r="F56" s="50" t="s">
        <v>269</v>
      </c>
      <c r="G56" s="50" t="s">
        <v>231</v>
      </c>
      <c r="H56" s="50">
        <v>113</v>
      </c>
    </row>
    <row r="57" spans="1:8" s="51" customFormat="1" ht="12" x14ac:dyDescent="0.25">
      <c r="A57" s="49" t="s">
        <v>52</v>
      </c>
      <c r="B57" s="49" t="s">
        <v>249</v>
      </c>
      <c r="C57" s="49" t="s">
        <v>190</v>
      </c>
      <c r="D57" s="49" t="s">
        <v>296</v>
      </c>
      <c r="E57" s="49" t="s">
        <v>338</v>
      </c>
      <c r="F57" s="49" t="s">
        <v>268</v>
      </c>
      <c r="G57" s="49" t="s">
        <v>232</v>
      </c>
      <c r="H57" s="49">
        <v>421</v>
      </c>
    </row>
    <row r="58" spans="1:8" s="51" customFormat="1" ht="12" x14ac:dyDescent="0.25">
      <c r="A58" s="50" t="s">
        <v>198</v>
      </c>
      <c r="B58" s="50" t="s">
        <v>249</v>
      </c>
      <c r="C58" s="50" t="s">
        <v>191</v>
      </c>
      <c r="D58" s="50" t="s">
        <v>298</v>
      </c>
      <c r="E58" s="50" t="s">
        <v>339</v>
      </c>
      <c r="F58" s="50" t="s">
        <v>268</v>
      </c>
      <c r="G58" s="50" t="s">
        <v>232</v>
      </c>
      <c r="H58" s="50">
        <v>105</v>
      </c>
    </row>
    <row r="59" spans="1:8" s="51" customFormat="1" ht="12" x14ac:dyDescent="0.25">
      <c r="A59" s="50" t="s">
        <v>199</v>
      </c>
      <c r="B59" s="50" t="s">
        <v>249</v>
      </c>
      <c r="C59" s="50" t="s">
        <v>191</v>
      </c>
      <c r="D59" s="50" t="s">
        <v>298</v>
      </c>
      <c r="E59" s="50" t="s">
        <v>340</v>
      </c>
      <c r="F59" s="50" t="s">
        <v>268</v>
      </c>
      <c r="G59" s="50" t="s">
        <v>232</v>
      </c>
      <c r="H59" s="50">
        <v>80</v>
      </c>
    </row>
    <row r="60" spans="1:8" s="51" customFormat="1" ht="12" x14ac:dyDescent="0.25">
      <c r="A60" s="50" t="s">
        <v>200</v>
      </c>
      <c r="B60" s="50" t="s">
        <v>249</v>
      </c>
      <c r="C60" s="50" t="s">
        <v>191</v>
      </c>
      <c r="D60" s="50" t="s">
        <v>298</v>
      </c>
      <c r="E60" s="50" t="s">
        <v>341</v>
      </c>
      <c r="F60" s="50" t="s">
        <v>268</v>
      </c>
      <c r="G60" s="50" t="s">
        <v>232</v>
      </c>
      <c r="H60" s="50">
        <v>37</v>
      </c>
    </row>
    <row r="61" spans="1:8" s="51" customFormat="1" ht="12" x14ac:dyDescent="0.25">
      <c r="A61" s="50" t="s">
        <v>53</v>
      </c>
      <c r="B61" s="50" t="s">
        <v>249</v>
      </c>
      <c r="C61" s="50" t="s">
        <v>191</v>
      </c>
      <c r="D61" s="50" t="s">
        <v>298</v>
      </c>
      <c r="E61" s="50" t="s">
        <v>342</v>
      </c>
      <c r="F61" s="50" t="s">
        <v>268</v>
      </c>
      <c r="G61" s="50" t="s">
        <v>232</v>
      </c>
      <c r="H61" s="50">
        <v>140</v>
      </c>
    </row>
    <row r="62" spans="1:8" s="51" customFormat="1" ht="12" x14ac:dyDescent="0.25">
      <c r="A62" s="50" t="s">
        <v>201</v>
      </c>
      <c r="B62" s="50" t="s">
        <v>249</v>
      </c>
      <c r="C62" s="50" t="s">
        <v>191</v>
      </c>
      <c r="D62" s="50" t="s">
        <v>297</v>
      </c>
      <c r="E62" s="50" t="s">
        <v>339</v>
      </c>
      <c r="F62" s="50" t="s">
        <v>268</v>
      </c>
      <c r="G62" s="50" t="s">
        <v>232</v>
      </c>
      <c r="H62" s="50">
        <v>151</v>
      </c>
    </row>
    <row r="63" spans="1:8" s="51" customFormat="1" ht="12" x14ac:dyDescent="0.25">
      <c r="A63" s="50" t="s">
        <v>202</v>
      </c>
      <c r="B63" s="50" t="s">
        <v>249</v>
      </c>
      <c r="C63" s="50" t="s">
        <v>191</v>
      </c>
      <c r="D63" s="50" t="s">
        <v>297</v>
      </c>
      <c r="E63" s="50" t="s">
        <v>340</v>
      </c>
      <c r="F63" s="50" t="s">
        <v>268</v>
      </c>
      <c r="G63" s="50" t="s">
        <v>232</v>
      </c>
      <c r="H63" s="50">
        <v>179</v>
      </c>
    </row>
    <row r="64" spans="1:8" s="51" customFormat="1" ht="12" x14ac:dyDescent="0.25">
      <c r="A64" s="50" t="s">
        <v>203</v>
      </c>
      <c r="B64" s="50" t="s">
        <v>249</v>
      </c>
      <c r="C64" s="50" t="s">
        <v>191</v>
      </c>
      <c r="D64" s="50" t="s">
        <v>295</v>
      </c>
      <c r="E64" s="50" t="s">
        <v>343</v>
      </c>
      <c r="F64" s="50" t="s">
        <v>268</v>
      </c>
      <c r="G64" s="50" t="s">
        <v>232</v>
      </c>
      <c r="H64" s="50">
        <v>209</v>
      </c>
    </row>
    <row r="65" spans="1:8" s="51" customFormat="1" ht="12" x14ac:dyDescent="0.25">
      <c r="A65" s="50" t="s">
        <v>54</v>
      </c>
      <c r="B65" s="50" t="s">
        <v>249</v>
      </c>
      <c r="C65" s="50" t="s">
        <v>191</v>
      </c>
      <c r="D65" s="50" t="s">
        <v>297</v>
      </c>
      <c r="E65" s="50" t="s">
        <v>342</v>
      </c>
      <c r="F65" s="50" t="s">
        <v>268</v>
      </c>
      <c r="G65" s="50" t="s">
        <v>232</v>
      </c>
      <c r="H65" s="50">
        <v>227</v>
      </c>
    </row>
    <row r="66" spans="1:8" s="51" customFormat="1" ht="12" x14ac:dyDescent="0.25">
      <c r="A66" s="49" t="s">
        <v>55</v>
      </c>
      <c r="B66" s="49" t="s">
        <v>249</v>
      </c>
      <c r="C66" s="49" t="s">
        <v>190</v>
      </c>
      <c r="D66" s="49" t="s">
        <v>296</v>
      </c>
      <c r="E66" s="49" t="s">
        <v>344</v>
      </c>
      <c r="F66" s="49" t="s">
        <v>268</v>
      </c>
      <c r="G66" s="49" t="s">
        <v>232</v>
      </c>
      <c r="H66" s="49">
        <v>413</v>
      </c>
    </row>
    <row r="67" spans="1:8" s="51" customFormat="1" ht="12" x14ac:dyDescent="0.25">
      <c r="A67" s="50" t="s">
        <v>56</v>
      </c>
      <c r="B67" s="50" t="s">
        <v>249</v>
      </c>
      <c r="C67" s="50" t="s">
        <v>191</v>
      </c>
      <c r="D67" s="50" t="s">
        <v>295</v>
      </c>
      <c r="E67" s="50" t="s">
        <v>345</v>
      </c>
      <c r="F67" s="50" t="s">
        <v>268</v>
      </c>
      <c r="G67" s="50" t="s">
        <v>232</v>
      </c>
      <c r="H67" s="50">
        <v>174</v>
      </c>
    </row>
    <row r="68" spans="1:8" s="51" customFormat="1" ht="12" x14ac:dyDescent="0.25">
      <c r="A68" s="50" t="s">
        <v>57</v>
      </c>
      <c r="B68" s="50" t="s">
        <v>249</v>
      </c>
      <c r="C68" s="50" t="s">
        <v>191</v>
      </c>
      <c r="D68" s="50" t="s">
        <v>295</v>
      </c>
      <c r="E68" s="50" t="s">
        <v>346</v>
      </c>
      <c r="F68" s="50" t="s">
        <v>268</v>
      </c>
      <c r="G68" s="50" t="s">
        <v>232</v>
      </c>
      <c r="H68" s="50">
        <v>235</v>
      </c>
    </row>
    <row r="69" spans="1:8" s="51" customFormat="1" ht="12" x14ac:dyDescent="0.25">
      <c r="A69" s="50" t="s">
        <v>58</v>
      </c>
      <c r="B69" s="50" t="s">
        <v>249</v>
      </c>
      <c r="C69" s="50" t="s">
        <v>191</v>
      </c>
      <c r="D69" s="50" t="s">
        <v>295</v>
      </c>
      <c r="E69" s="50" t="s">
        <v>347</v>
      </c>
      <c r="F69" s="50" t="s">
        <v>268</v>
      </c>
      <c r="G69" s="50" t="s">
        <v>232</v>
      </c>
      <c r="H69" s="50">
        <v>282</v>
      </c>
    </row>
    <row r="70" spans="1:8" s="51" customFormat="1" ht="12" x14ac:dyDescent="0.25">
      <c r="A70" s="49" t="s">
        <v>59</v>
      </c>
      <c r="B70" s="49" t="s">
        <v>249</v>
      </c>
      <c r="C70" s="49" t="s">
        <v>190</v>
      </c>
      <c r="D70" s="49" t="s">
        <v>296</v>
      </c>
      <c r="E70" s="49" t="s">
        <v>348</v>
      </c>
      <c r="F70" s="49" t="s">
        <v>271</v>
      </c>
      <c r="G70" s="49" t="s">
        <v>233</v>
      </c>
      <c r="H70" s="49">
        <v>372</v>
      </c>
    </row>
    <row r="71" spans="1:8" s="51" customFormat="1" ht="12" x14ac:dyDescent="0.25">
      <c r="A71" s="50" t="s">
        <v>60</v>
      </c>
      <c r="B71" s="50" t="s">
        <v>249</v>
      </c>
      <c r="C71" s="50" t="s">
        <v>191</v>
      </c>
      <c r="D71" s="50" t="s">
        <v>297</v>
      </c>
      <c r="E71" s="50" t="s">
        <v>349</v>
      </c>
      <c r="F71" s="50" t="s">
        <v>271</v>
      </c>
      <c r="G71" s="50" t="s">
        <v>233</v>
      </c>
      <c r="H71" s="50">
        <v>172</v>
      </c>
    </row>
    <row r="72" spans="1:8" s="51" customFormat="1" ht="12" x14ac:dyDescent="0.25">
      <c r="A72" s="50" t="s">
        <v>61</v>
      </c>
      <c r="B72" s="50" t="s">
        <v>249</v>
      </c>
      <c r="C72" s="50" t="s">
        <v>191</v>
      </c>
      <c r="D72" s="50" t="s">
        <v>298</v>
      </c>
      <c r="E72" s="50" t="s">
        <v>349</v>
      </c>
      <c r="F72" s="50" t="s">
        <v>271</v>
      </c>
      <c r="G72" s="50" t="s">
        <v>233</v>
      </c>
      <c r="H72" s="50">
        <v>110</v>
      </c>
    </row>
    <row r="73" spans="1:8" s="51" customFormat="1" ht="12" x14ac:dyDescent="0.25">
      <c r="A73" s="50" t="s">
        <v>62</v>
      </c>
      <c r="B73" s="50" t="s">
        <v>249</v>
      </c>
      <c r="C73" s="50" t="s">
        <v>191</v>
      </c>
      <c r="D73" s="50" t="s">
        <v>298</v>
      </c>
      <c r="E73" s="50" t="s">
        <v>350</v>
      </c>
      <c r="F73" s="50" t="s">
        <v>271</v>
      </c>
      <c r="G73" s="50" t="s">
        <v>233</v>
      </c>
      <c r="H73" s="50">
        <v>106</v>
      </c>
    </row>
    <row r="74" spans="1:8" s="51" customFormat="1" ht="12" x14ac:dyDescent="0.25">
      <c r="A74" s="50" t="s">
        <v>63</v>
      </c>
      <c r="B74" s="50" t="s">
        <v>249</v>
      </c>
      <c r="C74" s="50" t="s">
        <v>191</v>
      </c>
      <c r="D74" s="50" t="s">
        <v>297</v>
      </c>
      <c r="E74" s="50" t="s">
        <v>351</v>
      </c>
      <c r="F74" s="50" t="s">
        <v>271</v>
      </c>
      <c r="G74" s="50" t="s">
        <v>233</v>
      </c>
      <c r="H74" s="50">
        <v>145</v>
      </c>
    </row>
    <row r="75" spans="1:8" s="51" customFormat="1" ht="12" x14ac:dyDescent="0.25">
      <c r="A75" s="49" t="s">
        <v>64</v>
      </c>
      <c r="B75" s="49" t="s">
        <v>250</v>
      </c>
      <c r="C75" s="49" t="s">
        <v>190</v>
      </c>
      <c r="D75" s="49" t="s">
        <v>296</v>
      </c>
      <c r="E75" s="49" t="s">
        <v>352</v>
      </c>
      <c r="F75" s="49" t="s">
        <v>274</v>
      </c>
      <c r="G75" s="49" t="s">
        <v>234</v>
      </c>
      <c r="H75" s="49">
        <v>517</v>
      </c>
    </row>
    <row r="76" spans="1:8" s="51" customFormat="1" ht="12" x14ac:dyDescent="0.25">
      <c r="A76" s="50" t="s">
        <v>65</v>
      </c>
      <c r="B76" s="50" t="s">
        <v>250</v>
      </c>
      <c r="C76" s="50" t="s">
        <v>191</v>
      </c>
      <c r="D76" s="50" t="s">
        <v>297</v>
      </c>
      <c r="E76" s="50" t="s">
        <v>353</v>
      </c>
      <c r="F76" s="50" t="s">
        <v>274</v>
      </c>
      <c r="G76" s="50" t="s">
        <v>234</v>
      </c>
      <c r="H76" s="50">
        <v>142</v>
      </c>
    </row>
    <row r="77" spans="1:8" s="51" customFormat="1" ht="12" x14ac:dyDescent="0.25">
      <c r="A77" s="50" t="s">
        <v>66</v>
      </c>
      <c r="B77" s="50" t="s">
        <v>250</v>
      </c>
      <c r="C77" s="50" t="s">
        <v>191</v>
      </c>
      <c r="D77" s="50" t="s">
        <v>298</v>
      </c>
      <c r="E77" s="50" t="s">
        <v>354</v>
      </c>
      <c r="F77" s="50" t="s">
        <v>274</v>
      </c>
      <c r="G77" s="50" t="s">
        <v>234</v>
      </c>
      <c r="H77" s="50">
        <v>56</v>
      </c>
    </row>
    <row r="78" spans="1:8" s="51" customFormat="1" ht="12" x14ac:dyDescent="0.25">
      <c r="A78" s="50" t="s">
        <v>67</v>
      </c>
      <c r="B78" s="50" t="s">
        <v>250</v>
      </c>
      <c r="C78" s="50" t="s">
        <v>191</v>
      </c>
      <c r="D78" s="50" t="s">
        <v>297</v>
      </c>
      <c r="E78" s="50" t="s">
        <v>354</v>
      </c>
      <c r="F78" s="50" t="s">
        <v>274</v>
      </c>
      <c r="G78" s="50" t="s">
        <v>234</v>
      </c>
      <c r="H78" s="50">
        <v>117</v>
      </c>
    </row>
    <row r="79" spans="1:8" s="51" customFormat="1" ht="12" x14ac:dyDescent="0.25">
      <c r="A79" s="50" t="s">
        <v>68</v>
      </c>
      <c r="B79" s="50" t="s">
        <v>250</v>
      </c>
      <c r="C79" s="50" t="s">
        <v>191</v>
      </c>
      <c r="D79" s="50" t="s">
        <v>298</v>
      </c>
      <c r="E79" s="50" t="s">
        <v>355</v>
      </c>
      <c r="F79" s="50" t="s">
        <v>274</v>
      </c>
      <c r="G79" s="50" t="s">
        <v>234</v>
      </c>
      <c r="H79" s="50">
        <v>113</v>
      </c>
    </row>
    <row r="80" spans="1:8" s="51" customFormat="1" ht="12" x14ac:dyDescent="0.25">
      <c r="A80" s="50" t="s">
        <v>69</v>
      </c>
      <c r="B80" s="50" t="s">
        <v>250</v>
      </c>
      <c r="C80" s="50" t="s">
        <v>191</v>
      </c>
      <c r="D80" s="50" t="s">
        <v>297</v>
      </c>
      <c r="E80" s="50" t="s">
        <v>356</v>
      </c>
      <c r="F80" s="50" t="s">
        <v>274</v>
      </c>
      <c r="G80" s="50" t="s">
        <v>234</v>
      </c>
      <c r="H80" s="50">
        <v>145</v>
      </c>
    </row>
    <row r="81" spans="1:8" s="51" customFormat="1" ht="12" x14ac:dyDescent="0.25">
      <c r="A81" s="50" t="s">
        <v>70</v>
      </c>
      <c r="B81" s="50" t="s">
        <v>250</v>
      </c>
      <c r="C81" s="50" t="s">
        <v>191</v>
      </c>
      <c r="D81" s="50" t="s">
        <v>298</v>
      </c>
      <c r="E81" s="50" t="s">
        <v>356</v>
      </c>
      <c r="F81" s="50" t="s">
        <v>274</v>
      </c>
      <c r="G81" s="50" t="s">
        <v>234</v>
      </c>
      <c r="H81" s="50">
        <v>67</v>
      </c>
    </row>
    <row r="82" spans="1:8" s="51" customFormat="1" ht="12" x14ac:dyDescent="0.25">
      <c r="A82" s="49" t="s">
        <v>71</v>
      </c>
      <c r="B82" s="49" t="s">
        <v>250</v>
      </c>
      <c r="C82" s="49" t="s">
        <v>190</v>
      </c>
      <c r="D82" s="49" t="s">
        <v>296</v>
      </c>
      <c r="E82" s="49" t="s">
        <v>357</v>
      </c>
      <c r="F82" s="49" t="s">
        <v>275</v>
      </c>
      <c r="G82" s="49" t="s">
        <v>235</v>
      </c>
      <c r="H82" s="49">
        <v>440</v>
      </c>
    </row>
    <row r="83" spans="1:8" s="51" customFormat="1" ht="12" x14ac:dyDescent="0.25">
      <c r="A83" s="50" t="s">
        <v>72</v>
      </c>
      <c r="B83" s="50" t="s">
        <v>250</v>
      </c>
      <c r="C83" s="50" t="s">
        <v>191</v>
      </c>
      <c r="D83" s="50" t="s">
        <v>298</v>
      </c>
      <c r="E83" s="50" t="s">
        <v>358</v>
      </c>
      <c r="F83" s="50" t="s">
        <v>275</v>
      </c>
      <c r="G83" s="50" t="s">
        <v>235</v>
      </c>
      <c r="H83" s="50">
        <v>112</v>
      </c>
    </row>
    <row r="84" spans="1:8" s="51" customFormat="1" ht="12" x14ac:dyDescent="0.25">
      <c r="A84" s="50" t="s">
        <v>73</v>
      </c>
      <c r="B84" s="50" t="s">
        <v>250</v>
      </c>
      <c r="C84" s="50" t="s">
        <v>191</v>
      </c>
      <c r="D84" s="50" t="s">
        <v>298</v>
      </c>
      <c r="E84" s="50" t="s">
        <v>359</v>
      </c>
      <c r="F84" s="50" t="s">
        <v>275</v>
      </c>
      <c r="G84" s="50" t="s">
        <v>235</v>
      </c>
      <c r="H84" s="50">
        <v>89</v>
      </c>
    </row>
    <row r="85" spans="1:8" s="51" customFormat="1" ht="12" x14ac:dyDescent="0.25">
      <c r="A85" s="50" t="s">
        <v>74</v>
      </c>
      <c r="B85" s="50" t="s">
        <v>250</v>
      </c>
      <c r="C85" s="50" t="s">
        <v>191</v>
      </c>
      <c r="D85" s="50" t="s">
        <v>298</v>
      </c>
      <c r="E85" s="50" t="s">
        <v>354</v>
      </c>
      <c r="F85" s="50" t="s">
        <v>275</v>
      </c>
      <c r="G85" s="50" t="s">
        <v>235</v>
      </c>
      <c r="H85" s="50">
        <v>115</v>
      </c>
    </row>
    <row r="86" spans="1:8" s="51" customFormat="1" ht="12" x14ac:dyDescent="0.25">
      <c r="A86" s="50" t="s">
        <v>75</v>
      </c>
      <c r="B86" s="50" t="s">
        <v>250</v>
      </c>
      <c r="C86" s="50" t="s">
        <v>191</v>
      </c>
      <c r="D86" s="50" t="s">
        <v>297</v>
      </c>
      <c r="E86" s="50" t="s">
        <v>354</v>
      </c>
      <c r="F86" s="50" t="s">
        <v>275</v>
      </c>
      <c r="G86" s="50" t="s">
        <v>235</v>
      </c>
      <c r="H86" s="50">
        <v>166</v>
      </c>
    </row>
    <row r="87" spans="1:8" s="51" customFormat="1" ht="12" x14ac:dyDescent="0.25">
      <c r="A87" s="50" t="s">
        <v>76</v>
      </c>
      <c r="B87" s="50" t="s">
        <v>250</v>
      </c>
      <c r="C87" s="50" t="s">
        <v>191</v>
      </c>
      <c r="D87" s="50" t="s">
        <v>297</v>
      </c>
      <c r="E87" s="50" t="s">
        <v>338</v>
      </c>
      <c r="F87" s="50" t="s">
        <v>275</v>
      </c>
      <c r="G87" s="50" t="s">
        <v>235</v>
      </c>
      <c r="H87" s="50">
        <v>257</v>
      </c>
    </row>
    <row r="88" spans="1:8" s="51" customFormat="1" ht="12" x14ac:dyDescent="0.25">
      <c r="A88" s="50" t="s">
        <v>77</v>
      </c>
      <c r="B88" s="50" t="s">
        <v>250</v>
      </c>
      <c r="C88" s="50" t="s">
        <v>191</v>
      </c>
      <c r="D88" s="50" t="s">
        <v>297</v>
      </c>
      <c r="E88" s="50" t="s">
        <v>358</v>
      </c>
      <c r="F88" s="50" t="s">
        <v>275</v>
      </c>
      <c r="G88" s="50" t="s">
        <v>235</v>
      </c>
      <c r="H88" s="50">
        <v>163</v>
      </c>
    </row>
    <row r="89" spans="1:8" s="51" customFormat="1" ht="12" x14ac:dyDescent="0.25">
      <c r="A89" s="49" t="s">
        <v>78</v>
      </c>
      <c r="B89" s="49" t="s">
        <v>250</v>
      </c>
      <c r="C89" s="49" t="s">
        <v>190</v>
      </c>
      <c r="D89" s="49" t="s">
        <v>296</v>
      </c>
      <c r="E89" s="49" t="s">
        <v>360</v>
      </c>
      <c r="F89" s="49" t="s">
        <v>276</v>
      </c>
      <c r="G89" s="49" t="s">
        <v>236</v>
      </c>
      <c r="H89" s="49">
        <v>537</v>
      </c>
    </row>
    <row r="90" spans="1:8" s="51" customFormat="1" ht="12" x14ac:dyDescent="0.25">
      <c r="A90" s="50" t="s">
        <v>79</v>
      </c>
      <c r="B90" s="50" t="s">
        <v>250</v>
      </c>
      <c r="C90" s="50" t="s">
        <v>191</v>
      </c>
      <c r="D90" s="50" t="s">
        <v>295</v>
      </c>
      <c r="E90" s="50" t="s">
        <v>361</v>
      </c>
      <c r="F90" s="50" t="s">
        <v>276</v>
      </c>
      <c r="G90" s="50" t="s">
        <v>236</v>
      </c>
      <c r="H90" s="50">
        <v>276</v>
      </c>
    </row>
    <row r="91" spans="1:8" s="51" customFormat="1" ht="12" x14ac:dyDescent="0.25">
      <c r="A91" s="49" t="s">
        <v>80</v>
      </c>
      <c r="B91" s="49" t="s">
        <v>250</v>
      </c>
      <c r="C91" s="49" t="s">
        <v>190</v>
      </c>
      <c r="D91" s="49" t="s">
        <v>296</v>
      </c>
      <c r="E91" s="49" t="s">
        <v>362</v>
      </c>
      <c r="F91" s="49" t="s">
        <v>274</v>
      </c>
      <c r="G91" s="49" t="s">
        <v>234</v>
      </c>
      <c r="H91" s="49">
        <v>270</v>
      </c>
    </row>
    <row r="92" spans="1:8" s="51" customFormat="1" ht="12" x14ac:dyDescent="0.25">
      <c r="A92" s="50" t="s">
        <v>81</v>
      </c>
      <c r="B92" s="50" t="s">
        <v>250</v>
      </c>
      <c r="C92" s="50" t="s">
        <v>191</v>
      </c>
      <c r="D92" s="50" t="s">
        <v>297</v>
      </c>
      <c r="E92" s="50" t="s">
        <v>363</v>
      </c>
      <c r="F92" s="50" t="s">
        <v>274</v>
      </c>
      <c r="G92" s="50" t="s">
        <v>234</v>
      </c>
      <c r="H92" s="50">
        <v>178</v>
      </c>
    </row>
    <row r="93" spans="1:8" s="51" customFormat="1" ht="12" x14ac:dyDescent="0.25">
      <c r="A93" s="50" t="s">
        <v>82</v>
      </c>
      <c r="B93" s="50" t="s">
        <v>250</v>
      </c>
      <c r="C93" s="50" t="s">
        <v>191</v>
      </c>
      <c r="D93" s="50" t="s">
        <v>298</v>
      </c>
      <c r="E93" s="50" t="s">
        <v>360</v>
      </c>
      <c r="F93" s="50" t="s">
        <v>274</v>
      </c>
      <c r="G93" s="50" t="s">
        <v>234</v>
      </c>
      <c r="H93" s="50">
        <v>104</v>
      </c>
    </row>
    <row r="94" spans="1:8" s="51" customFormat="1" ht="12" x14ac:dyDescent="0.25">
      <c r="A94" s="50" t="s">
        <v>83</v>
      </c>
      <c r="B94" s="50" t="s">
        <v>250</v>
      </c>
      <c r="C94" s="50" t="s">
        <v>191</v>
      </c>
      <c r="D94" s="50" t="s">
        <v>295</v>
      </c>
      <c r="E94" s="50" t="s">
        <v>364</v>
      </c>
      <c r="F94" s="50" t="s">
        <v>274</v>
      </c>
      <c r="G94" s="50" t="s">
        <v>234</v>
      </c>
      <c r="H94" s="50">
        <v>119</v>
      </c>
    </row>
    <row r="95" spans="1:8" s="51" customFormat="1" ht="12" x14ac:dyDescent="0.25">
      <c r="A95" s="50" t="s">
        <v>84</v>
      </c>
      <c r="B95" s="50" t="s">
        <v>250</v>
      </c>
      <c r="C95" s="50" t="s">
        <v>191</v>
      </c>
      <c r="D95" s="50" t="s">
        <v>298</v>
      </c>
      <c r="E95" s="50" t="s">
        <v>365</v>
      </c>
      <c r="F95" s="50" t="s">
        <v>274</v>
      </c>
      <c r="G95" s="50" t="s">
        <v>234</v>
      </c>
      <c r="H95" s="50">
        <v>68</v>
      </c>
    </row>
    <row r="96" spans="1:8" s="51" customFormat="1" ht="12" x14ac:dyDescent="0.25">
      <c r="A96" s="49" t="s">
        <v>85</v>
      </c>
      <c r="B96" s="49" t="s">
        <v>251</v>
      </c>
      <c r="C96" s="49" t="s">
        <v>190</v>
      </c>
      <c r="D96" s="49" t="s">
        <v>296</v>
      </c>
      <c r="E96" s="49" t="s">
        <v>366</v>
      </c>
      <c r="F96" s="49" t="s">
        <v>279</v>
      </c>
      <c r="G96" s="49" t="s">
        <v>237</v>
      </c>
      <c r="H96" s="49">
        <v>248</v>
      </c>
    </row>
    <row r="97" spans="1:8" s="51" customFormat="1" ht="12" x14ac:dyDescent="0.25">
      <c r="A97" s="50" t="s">
        <v>86</v>
      </c>
      <c r="B97" s="50" t="s">
        <v>251</v>
      </c>
      <c r="C97" s="50" t="s">
        <v>191</v>
      </c>
      <c r="D97" s="50" t="s">
        <v>297</v>
      </c>
      <c r="E97" s="50" t="s">
        <v>330</v>
      </c>
      <c r="F97" s="50" t="s">
        <v>278</v>
      </c>
      <c r="G97" s="50" t="s">
        <v>238</v>
      </c>
      <c r="H97" s="50">
        <v>41</v>
      </c>
    </row>
    <row r="98" spans="1:8" s="51" customFormat="1" ht="12" x14ac:dyDescent="0.25">
      <c r="A98" s="50" t="s">
        <v>87</v>
      </c>
      <c r="B98" s="50" t="s">
        <v>251</v>
      </c>
      <c r="C98" s="50" t="s">
        <v>191</v>
      </c>
      <c r="D98" s="50" t="s">
        <v>295</v>
      </c>
      <c r="E98" s="50" t="s">
        <v>337</v>
      </c>
      <c r="F98" s="50" t="s">
        <v>279</v>
      </c>
      <c r="G98" s="50" t="s">
        <v>237</v>
      </c>
      <c r="H98" s="50">
        <v>110</v>
      </c>
    </row>
    <row r="99" spans="1:8" s="51" customFormat="1" ht="12" x14ac:dyDescent="0.25">
      <c r="A99" s="50" t="s">
        <v>88</v>
      </c>
      <c r="B99" s="50" t="s">
        <v>251</v>
      </c>
      <c r="C99" s="50" t="s">
        <v>191</v>
      </c>
      <c r="D99" s="50" t="s">
        <v>295</v>
      </c>
      <c r="E99" s="50" t="s">
        <v>367</v>
      </c>
      <c r="F99" s="50" t="s">
        <v>283</v>
      </c>
      <c r="G99" s="50" t="s">
        <v>239</v>
      </c>
      <c r="H99" s="50">
        <v>90</v>
      </c>
    </row>
    <row r="100" spans="1:8" s="51" customFormat="1" ht="12" x14ac:dyDescent="0.25">
      <c r="A100" s="50" t="s">
        <v>89</v>
      </c>
      <c r="B100" s="50" t="s">
        <v>251</v>
      </c>
      <c r="C100" s="50" t="s">
        <v>191</v>
      </c>
      <c r="D100" s="50" t="s">
        <v>295</v>
      </c>
      <c r="E100" s="50" t="s">
        <v>368</v>
      </c>
      <c r="F100" s="50" t="s">
        <v>285</v>
      </c>
      <c r="G100" s="50" t="s">
        <v>240</v>
      </c>
      <c r="H100" s="50">
        <v>90</v>
      </c>
    </row>
    <row r="101" spans="1:8" s="51" customFormat="1" ht="12" x14ac:dyDescent="0.25">
      <c r="A101" s="50" t="s">
        <v>90</v>
      </c>
      <c r="B101" s="50" t="s">
        <v>251</v>
      </c>
      <c r="C101" s="50" t="s">
        <v>191</v>
      </c>
      <c r="D101" s="50" t="s">
        <v>295</v>
      </c>
      <c r="E101" s="50" t="s">
        <v>369</v>
      </c>
      <c r="F101" s="50" t="s">
        <v>286</v>
      </c>
      <c r="G101" s="50" t="s">
        <v>241</v>
      </c>
      <c r="H101" s="50">
        <v>45</v>
      </c>
    </row>
    <row r="102" spans="1:8" s="51" customFormat="1" ht="12" x14ac:dyDescent="0.25">
      <c r="A102" s="50" t="s">
        <v>91</v>
      </c>
      <c r="B102" s="50" t="s">
        <v>251</v>
      </c>
      <c r="C102" s="50" t="s">
        <v>191</v>
      </c>
      <c r="D102" s="50" t="s">
        <v>295</v>
      </c>
      <c r="E102" s="50" t="s">
        <v>368</v>
      </c>
      <c r="F102" s="50" t="s">
        <v>288</v>
      </c>
      <c r="G102" s="50" t="s">
        <v>242</v>
      </c>
      <c r="H102" s="50">
        <v>194</v>
      </c>
    </row>
    <row r="103" spans="1:8" s="51" customFormat="1" ht="12" x14ac:dyDescent="0.25">
      <c r="A103" s="50" t="s">
        <v>92</v>
      </c>
      <c r="B103" s="50" t="s">
        <v>251</v>
      </c>
      <c r="C103" s="50" t="s">
        <v>191</v>
      </c>
      <c r="D103" s="50" t="s">
        <v>295</v>
      </c>
      <c r="E103" s="50" t="s">
        <v>370</v>
      </c>
      <c r="F103" s="50" t="s">
        <v>289</v>
      </c>
      <c r="G103" s="50" t="s">
        <v>243</v>
      </c>
      <c r="H103" s="50">
        <v>89</v>
      </c>
    </row>
    <row r="104" spans="1:8" s="51" customFormat="1" ht="12" x14ac:dyDescent="0.25">
      <c r="A104" s="49" t="s">
        <v>93</v>
      </c>
      <c r="B104" s="49" t="s">
        <v>251</v>
      </c>
      <c r="C104" s="49" t="s">
        <v>190</v>
      </c>
      <c r="D104" s="49" t="s">
        <v>296</v>
      </c>
      <c r="E104" s="49" t="s">
        <v>371</v>
      </c>
      <c r="F104" s="49" t="s">
        <v>280</v>
      </c>
      <c r="G104" s="49" t="s">
        <v>244</v>
      </c>
      <c r="H104" s="49">
        <v>95</v>
      </c>
    </row>
    <row r="105" spans="1:8" s="51" customFormat="1" ht="12" x14ac:dyDescent="0.25">
      <c r="A105" s="50" t="s">
        <v>94</v>
      </c>
      <c r="B105" s="50" t="s">
        <v>251</v>
      </c>
      <c r="C105" s="50" t="s">
        <v>191</v>
      </c>
      <c r="D105" s="50" t="s">
        <v>295</v>
      </c>
      <c r="E105" s="50" t="s">
        <v>372</v>
      </c>
      <c r="F105" s="50" t="s">
        <v>280</v>
      </c>
      <c r="G105" s="50" t="s">
        <v>244</v>
      </c>
      <c r="H105" s="50">
        <v>231</v>
      </c>
    </row>
    <row r="106" spans="1:8" s="51" customFormat="1" ht="12" x14ac:dyDescent="0.25">
      <c r="A106" s="49" t="s">
        <v>95</v>
      </c>
      <c r="B106" s="49" t="s">
        <v>251</v>
      </c>
      <c r="C106" s="49" t="s">
        <v>190</v>
      </c>
      <c r="D106" s="49" t="s">
        <v>296</v>
      </c>
      <c r="E106" s="49" t="s">
        <v>373</v>
      </c>
      <c r="F106" s="49" t="s">
        <v>277</v>
      </c>
      <c r="G106" s="49" t="s">
        <v>245</v>
      </c>
      <c r="H106" s="49">
        <v>596</v>
      </c>
    </row>
    <row r="107" spans="1:8" s="51" customFormat="1" ht="12" x14ac:dyDescent="0.25">
      <c r="A107" s="50" t="s">
        <v>96</v>
      </c>
      <c r="B107" s="50" t="s">
        <v>251</v>
      </c>
      <c r="C107" s="50" t="s">
        <v>191</v>
      </c>
      <c r="D107" s="50" t="s">
        <v>297</v>
      </c>
      <c r="E107" s="50" t="s">
        <v>374</v>
      </c>
      <c r="F107" s="50" t="s">
        <v>277</v>
      </c>
      <c r="G107" s="50" t="s">
        <v>245</v>
      </c>
      <c r="H107" s="50">
        <v>89</v>
      </c>
    </row>
    <row r="108" spans="1:8" s="51" customFormat="1" ht="12" x14ac:dyDescent="0.25">
      <c r="A108" s="50" t="s">
        <v>97</v>
      </c>
      <c r="B108" s="50" t="s">
        <v>251</v>
      </c>
      <c r="C108" s="50" t="s">
        <v>191</v>
      </c>
      <c r="D108" s="50" t="s">
        <v>298</v>
      </c>
      <c r="E108" s="50" t="s">
        <v>374</v>
      </c>
      <c r="F108" s="50" t="s">
        <v>277</v>
      </c>
      <c r="G108" s="50" t="s">
        <v>245</v>
      </c>
      <c r="H108" s="50">
        <v>52</v>
      </c>
    </row>
    <row r="109" spans="1:8" s="51" customFormat="1" ht="12" x14ac:dyDescent="0.25">
      <c r="A109" s="50" t="s">
        <v>98</v>
      </c>
      <c r="B109" s="50" t="s">
        <v>251</v>
      </c>
      <c r="C109" s="50" t="s">
        <v>191</v>
      </c>
      <c r="D109" s="50" t="s">
        <v>295</v>
      </c>
      <c r="E109" s="50" t="s">
        <v>375</v>
      </c>
      <c r="F109" s="50" t="s">
        <v>284</v>
      </c>
      <c r="G109" s="50" t="s">
        <v>246</v>
      </c>
      <c r="H109" s="50">
        <v>80</v>
      </c>
    </row>
    <row r="110" spans="1:8" s="51" customFormat="1" ht="12" x14ac:dyDescent="0.25">
      <c r="A110" s="50" t="s">
        <v>99</v>
      </c>
      <c r="B110" s="50" t="s">
        <v>251</v>
      </c>
      <c r="C110" s="50" t="s">
        <v>191</v>
      </c>
      <c r="D110" s="50" t="s">
        <v>297</v>
      </c>
      <c r="E110" s="50" t="s">
        <v>376</v>
      </c>
      <c r="F110" s="50" t="s">
        <v>277</v>
      </c>
      <c r="G110" s="50" t="s">
        <v>245</v>
      </c>
      <c r="H110" s="50">
        <v>110</v>
      </c>
    </row>
    <row r="111" spans="1:8" s="51" customFormat="1" ht="12" x14ac:dyDescent="0.25">
      <c r="A111" s="50" t="s">
        <v>100</v>
      </c>
      <c r="B111" s="50" t="s">
        <v>251</v>
      </c>
      <c r="C111" s="50" t="s">
        <v>191</v>
      </c>
      <c r="D111" s="50" t="s">
        <v>298</v>
      </c>
      <c r="E111" s="50" t="s">
        <v>376</v>
      </c>
      <c r="F111" s="50" t="s">
        <v>277</v>
      </c>
      <c r="G111" s="50" t="s">
        <v>245</v>
      </c>
      <c r="H111" s="50">
        <v>56</v>
      </c>
    </row>
    <row r="112" spans="1:8" s="51" customFormat="1" ht="12" x14ac:dyDescent="0.25">
      <c r="A112" s="49" t="s">
        <v>101</v>
      </c>
      <c r="B112" s="49" t="s">
        <v>251</v>
      </c>
      <c r="C112" s="49" t="s">
        <v>190</v>
      </c>
      <c r="D112" s="49" t="s">
        <v>296</v>
      </c>
      <c r="E112" s="49" t="s">
        <v>327</v>
      </c>
      <c r="F112" s="49" t="s">
        <v>287</v>
      </c>
      <c r="G112" s="49" t="s">
        <v>247</v>
      </c>
      <c r="H112" s="49">
        <v>256</v>
      </c>
    </row>
    <row r="113" spans="1:8" s="51" customFormat="1" ht="12" x14ac:dyDescent="0.25">
      <c r="A113" s="50" t="s">
        <v>102</v>
      </c>
      <c r="B113" s="50" t="s">
        <v>251</v>
      </c>
      <c r="C113" s="50" t="s">
        <v>191</v>
      </c>
      <c r="D113" s="50" t="s">
        <v>295</v>
      </c>
      <c r="E113" s="50" t="s">
        <v>377</v>
      </c>
      <c r="F113" s="50" t="s">
        <v>281</v>
      </c>
      <c r="G113" s="50" t="s">
        <v>282</v>
      </c>
      <c r="H113" s="50">
        <v>89</v>
      </c>
    </row>
    <row r="114" spans="1:8" s="51" customFormat="1" ht="12" x14ac:dyDescent="0.25">
      <c r="A114" s="50" t="s">
        <v>103</v>
      </c>
      <c r="B114" s="50" t="s">
        <v>251</v>
      </c>
      <c r="C114" s="50" t="s">
        <v>191</v>
      </c>
      <c r="D114" s="50" t="s">
        <v>295</v>
      </c>
      <c r="E114" s="50" t="s">
        <v>378</v>
      </c>
      <c r="F114" s="50" t="s">
        <v>287</v>
      </c>
      <c r="G114" s="50" t="s">
        <v>247</v>
      </c>
      <c r="H114" s="50">
        <v>153</v>
      </c>
    </row>
    <row r="116" spans="1:8" x14ac:dyDescent="0.25">
      <c r="A116" s="43" t="s">
        <v>446</v>
      </c>
    </row>
    <row r="118" spans="1:8" x14ac:dyDescent="0.25">
      <c r="A118" s="51" t="s">
        <v>290</v>
      </c>
      <c r="H118" s="42" t="s">
        <v>204</v>
      </c>
    </row>
    <row r="119" spans="1:8" x14ac:dyDescent="0.25">
      <c r="A119" s="41" t="s">
        <v>447</v>
      </c>
    </row>
    <row r="138" spans="1:8" x14ac:dyDescent="0.25">
      <c r="A138" s="40"/>
    </row>
    <row r="139" spans="1:8" x14ac:dyDescent="0.25">
      <c r="H139" s="55"/>
    </row>
  </sheetData>
  <autoFilter ref="A5:H114"/>
  <sortState ref="B4:K201">
    <sortCondition ref="B4:B201"/>
    <sortCondition ref="C4:C201"/>
    <sortCondition ref="F4:F201"/>
    <sortCondition ref="E4:E201"/>
  </sortState>
  <mergeCells count="1">
    <mergeCell ref="A1:H1"/>
  </mergeCells>
  <hyperlinks>
    <hyperlink ref="H118" location="Sommaire!A1" display="Retour sommaire"/>
  </hyperlinks>
  <printOptions horizontalCentered="1"/>
  <pageMargins left="0.70866141732283472" right="0.70866141732283472" top="0.74803149606299213" bottom="0.86614173228346458" header="0.31496062992125984" footer="0.31496062992125984"/>
  <pageSetup paperSize="9" scale="69" fitToHeight="0" orientation="portrait" r:id="rId1"/>
  <headerFooter>
    <oddHeader>&amp;RAcadémie de Nantes
Rectorat</oddHeader>
    <oddFooter xml:space="preserve">&amp;L&amp;G&amp;C&amp;8page &amp;P/&amp;N&amp;R&amp;8le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topLeftCell="A70" workbookViewId="0">
      <selection activeCell="A90" sqref="A90"/>
    </sheetView>
  </sheetViews>
  <sheetFormatPr baseColWidth="10" defaultRowHeight="15" x14ac:dyDescent="0.25"/>
  <cols>
    <col min="1" max="1" width="10.7109375" style="2" customWidth="1"/>
    <col min="2" max="2" width="4.85546875" style="2" bestFit="1" customWidth="1"/>
    <col min="3" max="3" width="10.42578125" style="2" bestFit="1" customWidth="1"/>
    <col min="4" max="4" width="10.28515625" style="2" bestFit="1" customWidth="1"/>
    <col min="5" max="5" width="30.85546875" style="2" bestFit="1" customWidth="1"/>
    <col min="6" max="6" width="15.42578125" style="2" customWidth="1"/>
    <col min="7" max="7" width="14.85546875" style="2" bestFit="1" customWidth="1"/>
    <col min="8" max="8" width="19.42578125" style="2" customWidth="1"/>
    <col min="9" max="16384" width="11.42578125" style="2"/>
  </cols>
  <sheetData>
    <row r="1" spans="1:8" ht="15.75" x14ac:dyDescent="0.25">
      <c r="A1" s="63" t="s">
        <v>293</v>
      </c>
      <c r="B1" s="63"/>
      <c r="C1" s="63"/>
      <c r="D1" s="63"/>
      <c r="E1" s="63"/>
      <c r="F1" s="63"/>
      <c r="G1" s="63"/>
      <c r="H1" s="63"/>
    </row>
    <row r="2" spans="1:8" ht="18.75" x14ac:dyDescent="0.25">
      <c r="A2" s="44"/>
      <c r="B2" s="44"/>
      <c r="C2" s="44"/>
      <c r="D2" s="44"/>
      <c r="E2" s="44"/>
      <c r="F2" s="44"/>
      <c r="G2" s="44"/>
      <c r="H2" s="44"/>
    </row>
    <row r="3" spans="1:8" ht="18.75" x14ac:dyDescent="0.25">
      <c r="A3" s="44"/>
      <c r="B3" s="44"/>
      <c r="C3" s="44"/>
      <c r="D3" s="44"/>
      <c r="E3" s="44"/>
      <c r="F3" s="44"/>
      <c r="G3" s="45" t="s">
        <v>193</v>
      </c>
      <c r="H3" s="46">
        <f>SUBTOTAL(9,H6:H85)</f>
        <v>15569</v>
      </c>
    </row>
    <row r="4" spans="1:8" ht="6" customHeight="1" x14ac:dyDescent="0.25">
      <c r="A4" s="47"/>
      <c r="B4" s="47"/>
      <c r="C4" s="47"/>
      <c r="D4" s="47"/>
      <c r="E4" s="47"/>
      <c r="F4" s="47"/>
      <c r="G4" s="47"/>
      <c r="H4" s="47"/>
    </row>
    <row r="5" spans="1:8" ht="38.25" x14ac:dyDescent="0.25">
      <c r="A5" s="48" t="s">
        <v>380</v>
      </c>
      <c r="B5" s="48" t="s">
        <v>184</v>
      </c>
      <c r="C5" s="48" t="s">
        <v>208</v>
      </c>
      <c r="D5" s="48" t="s">
        <v>209</v>
      </c>
      <c r="E5" s="48" t="s">
        <v>210</v>
      </c>
      <c r="F5" s="48" t="s">
        <v>211</v>
      </c>
      <c r="G5" s="48" t="s">
        <v>0</v>
      </c>
      <c r="H5" s="27" t="s">
        <v>294</v>
      </c>
    </row>
    <row r="6" spans="1:8" s="6" customFormat="1" ht="12" x14ac:dyDescent="0.2">
      <c r="A6" s="49" t="s">
        <v>104</v>
      </c>
      <c r="B6" s="49">
        <v>44</v>
      </c>
      <c r="C6" s="49" t="s">
        <v>189</v>
      </c>
      <c r="D6" s="49" t="s">
        <v>296</v>
      </c>
      <c r="E6" s="49" t="s">
        <v>385</v>
      </c>
      <c r="F6" s="49" t="s">
        <v>260</v>
      </c>
      <c r="G6" s="49" t="s">
        <v>226</v>
      </c>
      <c r="H6" s="49">
        <v>453</v>
      </c>
    </row>
    <row r="7" spans="1:8" s="6" customFormat="1" ht="12" x14ac:dyDescent="0.2">
      <c r="A7" s="50" t="s">
        <v>105</v>
      </c>
      <c r="B7" s="50">
        <v>44</v>
      </c>
      <c r="C7" s="50" t="s">
        <v>212</v>
      </c>
      <c r="D7" s="50" t="s">
        <v>297</v>
      </c>
      <c r="E7" s="50" t="s">
        <v>386</v>
      </c>
      <c r="F7" s="50" t="s">
        <v>260</v>
      </c>
      <c r="G7" s="50" t="s">
        <v>226</v>
      </c>
      <c r="H7" s="50">
        <v>137</v>
      </c>
    </row>
    <row r="8" spans="1:8" s="6" customFormat="1" ht="12" x14ac:dyDescent="0.2">
      <c r="A8" s="50" t="s">
        <v>106</v>
      </c>
      <c r="B8" s="50">
        <v>44</v>
      </c>
      <c r="C8" s="50" t="s">
        <v>212</v>
      </c>
      <c r="D8" s="50" t="s">
        <v>297</v>
      </c>
      <c r="E8" s="50" t="s">
        <v>387</v>
      </c>
      <c r="F8" s="50" t="s">
        <v>260</v>
      </c>
      <c r="G8" s="50" t="s">
        <v>226</v>
      </c>
      <c r="H8" s="50">
        <v>259</v>
      </c>
    </row>
    <row r="9" spans="1:8" s="6" customFormat="1" ht="12" x14ac:dyDescent="0.2">
      <c r="A9" s="50" t="s">
        <v>107</v>
      </c>
      <c r="B9" s="50">
        <v>44</v>
      </c>
      <c r="C9" s="50" t="s">
        <v>212</v>
      </c>
      <c r="D9" s="50" t="s">
        <v>298</v>
      </c>
      <c r="E9" s="50" t="s">
        <v>386</v>
      </c>
      <c r="F9" s="50" t="s">
        <v>260</v>
      </c>
      <c r="G9" s="50" t="s">
        <v>226</v>
      </c>
      <c r="H9" s="50">
        <v>101</v>
      </c>
    </row>
    <row r="10" spans="1:8" s="6" customFormat="1" ht="12" x14ac:dyDescent="0.2">
      <c r="A10" s="50" t="s">
        <v>108</v>
      </c>
      <c r="B10" s="50">
        <v>44</v>
      </c>
      <c r="C10" s="50" t="s">
        <v>212</v>
      </c>
      <c r="D10" s="50" t="s">
        <v>298</v>
      </c>
      <c r="E10" s="50" t="s">
        <v>388</v>
      </c>
      <c r="F10" s="50" t="s">
        <v>260</v>
      </c>
      <c r="G10" s="50" t="s">
        <v>226</v>
      </c>
      <c r="H10" s="50">
        <v>110</v>
      </c>
    </row>
    <row r="11" spans="1:8" s="6" customFormat="1" ht="12" x14ac:dyDescent="0.2">
      <c r="A11" s="50" t="s">
        <v>109</v>
      </c>
      <c r="B11" s="50">
        <v>44</v>
      </c>
      <c r="C11" s="50" t="s">
        <v>212</v>
      </c>
      <c r="D11" s="50" t="s">
        <v>295</v>
      </c>
      <c r="E11" s="50" t="s">
        <v>389</v>
      </c>
      <c r="F11" s="50" t="s">
        <v>260</v>
      </c>
      <c r="G11" s="50" t="s">
        <v>226</v>
      </c>
      <c r="H11" s="50">
        <v>288</v>
      </c>
    </row>
    <row r="12" spans="1:8" s="6" customFormat="1" ht="12" x14ac:dyDescent="0.2">
      <c r="A12" s="50" t="s">
        <v>110</v>
      </c>
      <c r="B12" s="50">
        <v>44</v>
      </c>
      <c r="C12" s="50" t="s">
        <v>212</v>
      </c>
      <c r="D12" s="50" t="s">
        <v>298</v>
      </c>
      <c r="E12" s="50" t="s">
        <v>390</v>
      </c>
      <c r="F12" s="50" t="s">
        <v>260</v>
      </c>
      <c r="G12" s="50" t="s">
        <v>226</v>
      </c>
      <c r="H12" s="50">
        <v>97</v>
      </c>
    </row>
    <row r="13" spans="1:8" s="6" customFormat="1" ht="12" x14ac:dyDescent="0.2">
      <c r="A13" s="50" t="s">
        <v>111</v>
      </c>
      <c r="B13" s="50">
        <v>44</v>
      </c>
      <c r="C13" s="50" t="s">
        <v>213</v>
      </c>
      <c r="D13" s="50" t="s">
        <v>382</v>
      </c>
      <c r="E13" s="50" t="s">
        <v>391</v>
      </c>
      <c r="F13" s="50" t="s">
        <v>260</v>
      </c>
      <c r="G13" s="50" t="s">
        <v>226</v>
      </c>
      <c r="H13" s="50">
        <v>256</v>
      </c>
    </row>
    <row r="14" spans="1:8" s="6" customFormat="1" ht="12" x14ac:dyDescent="0.2">
      <c r="A14" s="49" t="s">
        <v>112</v>
      </c>
      <c r="B14" s="49">
        <v>44</v>
      </c>
      <c r="C14" s="49" t="s">
        <v>189</v>
      </c>
      <c r="D14" s="49" t="s">
        <v>296</v>
      </c>
      <c r="E14" s="49" t="s">
        <v>392</v>
      </c>
      <c r="F14" s="49" t="s">
        <v>260</v>
      </c>
      <c r="G14" s="49" t="s">
        <v>226</v>
      </c>
      <c r="H14" s="49">
        <v>264</v>
      </c>
    </row>
    <row r="15" spans="1:8" s="6" customFormat="1" ht="12" x14ac:dyDescent="0.2">
      <c r="A15" s="50" t="s">
        <v>113</v>
      </c>
      <c r="B15" s="50">
        <v>44</v>
      </c>
      <c r="C15" s="50" t="s">
        <v>212</v>
      </c>
      <c r="D15" s="50" t="s">
        <v>297</v>
      </c>
      <c r="E15" s="50" t="s">
        <v>393</v>
      </c>
      <c r="F15" s="50" t="s">
        <v>260</v>
      </c>
      <c r="G15" s="50" t="s">
        <v>226</v>
      </c>
      <c r="H15" s="50">
        <v>199</v>
      </c>
    </row>
    <row r="16" spans="1:8" s="6" customFormat="1" ht="12" x14ac:dyDescent="0.2">
      <c r="A16" s="50" t="s">
        <v>114</v>
      </c>
      <c r="B16" s="50">
        <v>44</v>
      </c>
      <c r="C16" s="50" t="s">
        <v>212</v>
      </c>
      <c r="D16" s="50" t="s">
        <v>297</v>
      </c>
      <c r="E16" s="50" t="s">
        <v>312</v>
      </c>
      <c r="F16" s="50" t="s">
        <v>260</v>
      </c>
      <c r="G16" s="50" t="s">
        <v>226</v>
      </c>
      <c r="H16" s="50">
        <v>159</v>
      </c>
    </row>
    <row r="17" spans="1:8" s="6" customFormat="1" ht="12" x14ac:dyDescent="0.2">
      <c r="A17" s="50" t="s">
        <v>115</v>
      </c>
      <c r="B17" s="50">
        <v>44</v>
      </c>
      <c r="C17" s="50" t="s">
        <v>212</v>
      </c>
      <c r="D17" s="50" t="s">
        <v>297</v>
      </c>
      <c r="E17" s="50" t="s">
        <v>394</v>
      </c>
      <c r="F17" s="50" t="s">
        <v>260</v>
      </c>
      <c r="G17" s="50" t="s">
        <v>226</v>
      </c>
      <c r="H17" s="50">
        <v>180</v>
      </c>
    </row>
    <row r="18" spans="1:8" s="6" customFormat="1" ht="12" x14ac:dyDescent="0.2">
      <c r="A18" s="50" t="s">
        <v>116</v>
      </c>
      <c r="B18" s="50">
        <v>44</v>
      </c>
      <c r="C18" s="50" t="s">
        <v>212</v>
      </c>
      <c r="D18" s="50" t="s">
        <v>297</v>
      </c>
      <c r="E18" s="50" t="s">
        <v>395</v>
      </c>
      <c r="F18" s="50" t="s">
        <v>260</v>
      </c>
      <c r="G18" s="50" t="s">
        <v>226</v>
      </c>
      <c r="H18" s="50">
        <v>311</v>
      </c>
    </row>
    <row r="19" spans="1:8" s="6" customFormat="1" ht="12" x14ac:dyDescent="0.2">
      <c r="A19" s="50" t="s">
        <v>117</v>
      </c>
      <c r="B19" s="50">
        <v>44</v>
      </c>
      <c r="C19" s="50" t="s">
        <v>212</v>
      </c>
      <c r="D19" s="50" t="s">
        <v>298</v>
      </c>
      <c r="E19" s="50" t="s">
        <v>393</v>
      </c>
      <c r="F19" s="50" t="s">
        <v>260</v>
      </c>
      <c r="G19" s="50" t="s">
        <v>226</v>
      </c>
      <c r="H19" s="50">
        <v>143</v>
      </c>
    </row>
    <row r="20" spans="1:8" s="6" customFormat="1" ht="12" x14ac:dyDescent="0.2">
      <c r="A20" s="50" t="s">
        <v>118</v>
      </c>
      <c r="B20" s="50">
        <v>44</v>
      </c>
      <c r="C20" s="50" t="s">
        <v>212</v>
      </c>
      <c r="D20" s="50" t="s">
        <v>298</v>
      </c>
      <c r="E20" s="50" t="s">
        <v>312</v>
      </c>
      <c r="F20" s="50" t="s">
        <v>260</v>
      </c>
      <c r="G20" s="50" t="s">
        <v>226</v>
      </c>
      <c r="H20" s="50">
        <v>133</v>
      </c>
    </row>
    <row r="21" spans="1:8" s="6" customFormat="1" ht="12" x14ac:dyDescent="0.2">
      <c r="A21" s="50" t="s">
        <v>119</v>
      </c>
      <c r="B21" s="50">
        <v>44</v>
      </c>
      <c r="C21" s="50" t="s">
        <v>212</v>
      </c>
      <c r="D21" s="50" t="s">
        <v>298</v>
      </c>
      <c r="E21" s="50" t="s">
        <v>396</v>
      </c>
      <c r="F21" s="50" t="s">
        <v>260</v>
      </c>
      <c r="G21" s="50" t="s">
        <v>226</v>
      </c>
      <c r="H21" s="50">
        <v>134</v>
      </c>
    </row>
    <row r="22" spans="1:8" s="6" customFormat="1" ht="12" x14ac:dyDescent="0.2">
      <c r="A22" s="50" t="s">
        <v>120</v>
      </c>
      <c r="B22" s="50">
        <v>44</v>
      </c>
      <c r="C22" s="50" t="s">
        <v>212</v>
      </c>
      <c r="D22" s="50" t="s">
        <v>298</v>
      </c>
      <c r="E22" s="50" t="s">
        <v>397</v>
      </c>
      <c r="F22" s="50" t="s">
        <v>260</v>
      </c>
      <c r="G22" s="50" t="s">
        <v>226</v>
      </c>
      <c r="H22" s="50">
        <v>103</v>
      </c>
    </row>
    <row r="23" spans="1:8" s="6" customFormat="1" ht="12" x14ac:dyDescent="0.2">
      <c r="A23" s="50" t="s">
        <v>121</v>
      </c>
      <c r="B23" s="50">
        <v>44</v>
      </c>
      <c r="C23" s="50" t="s">
        <v>212</v>
      </c>
      <c r="D23" s="50" t="s">
        <v>298</v>
      </c>
      <c r="E23" s="50" t="s">
        <v>394</v>
      </c>
      <c r="F23" s="50" t="s">
        <v>260</v>
      </c>
      <c r="G23" s="50" t="s">
        <v>226</v>
      </c>
      <c r="H23" s="50">
        <v>131</v>
      </c>
    </row>
    <row r="24" spans="1:8" s="6" customFormat="1" ht="12" x14ac:dyDescent="0.2">
      <c r="A24" s="49" t="s">
        <v>163</v>
      </c>
      <c r="B24" s="49">
        <v>44</v>
      </c>
      <c r="C24" s="49" t="s">
        <v>189</v>
      </c>
      <c r="D24" s="49" t="s">
        <v>296</v>
      </c>
      <c r="E24" s="49" t="s">
        <v>398</v>
      </c>
      <c r="F24" s="49" t="s">
        <v>260</v>
      </c>
      <c r="G24" s="49" t="s">
        <v>226</v>
      </c>
      <c r="H24" s="49">
        <v>316</v>
      </c>
    </row>
    <row r="25" spans="1:8" s="6" customFormat="1" ht="12" x14ac:dyDescent="0.2">
      <c r="A25" s="50" t="s">
        <v>164</v>
      </c>
      <c r="B25" s="50">
        <v>44</v>
      </c>
      <c r="C25" s="50" t="s">
        <v>212</v>
      </c>
      <c r="D25" s="50" t="s">
        <v>297</v>
      </c>
      <c r="E25" s="50" t="s">
        <v>337</v>
      </c>
      <c r="F25" s="50" t="s">
        <v>260</v>
      </c>
      <c r="G25" s="50" t="s">
        <v>226</v>
      </c>
      <c r="H25" s="50">
        <v>170</v>
      </c>
    </row>
    <row r="26" spans="1:8" s="6" customFormat="1" ht="12" x14ac:dyDescent="0.2">
      <c r="A26" s="50" t="s">
        <v>165</v>
      </c>
      <c r="B26" s="50">
        <v>44</v>
      </c>
      <c r="C26" s="50" t="s">
        <v>212</v>
      </c>
      <c r="D26" s="50" t="s">
        <v>295</v>
      </c>
      <c r="E26" s="50" t="s">
        <v>399</v>
      </c>
      <c r="F26" s="50" t="s">
        <v>260</v>
      </c>
      <c r="G26" s="50" t="s">
        <v>226</v>
      </c>
      <c r="H26" s="50">
        <v>229</v>
      </c>
    </row>
    <row r="27" spans="1:8" s="6" customFormat="1" ht="12" x14ac:dyDescent="0.2">
      <c r="A27" s="50" t="s">
        <v>166</v>
      </c>
      <c r="B27" s="50">
        <v>44</v>
      </c>
      <c r="C27" s="50" t="s">
        <v>212</v>
      </c>
      <c r="D27" s="50" t="s">
        <v>297</v>
      </c>
      <c r="E27" s="50" t="s">
        <v>400</v>
      </c>
      <c r="F27" s="50" t="s">
        <v>260</v>
      </c>
      <c r="G27" s="50" t="s">
        <v>226</v>
      </c>
      <c r="H27" s="50">
        <v>156</v>
      </c>
    </row>
    <row r="28" spans="1:8" s="6" customFormat="1" ht="12" x14ac:dyDescent="0.2">
      <c r="A28" s="50" t="s">
        <v>167</v>
      </c>
      <c r="B28" s="50">
        <v>44</v>
      </c>
      <c r="C28" s="50" t="s">
        <v>212</v>
      </c>
      <c r="D28" s="50" t="s">
        <v>297</v>
      </c>
      <c r="E28" s="50" t="s">
        <v>401</v>
      </c>
      <c r="F28" s="50" t="s">
        <v>260</v>
      </c>
      <c r="G28" s="50" t="s">
        <v>226</v>
      </c>
      <c r="H28" s="50">
        <v>200</v>
      </c>
    </row>
    <row r="29" spans="1:8" s="6" customFormat="1" ht="12" x14ac:dyDescent="0.2">
      <c r="A29" s="50" t="s">
        <v>168</v>
      </c>
      <c r="B29" s="50">
        <v>44</v>
      </c>
      <c r="C29" s="50" t="s">
        <v>212</v>
      </c>
      <c r="D29" s="50" t="s">
        <v>298</v>
      </c>
      <c r="E29" s="50" t="s">
        <v>337</v>
      </c>
      <c r="F29" s="50" t="s">
        <v>260</v>
      </c>
      <c r="G29" s="50" t="s">
        <v>226</v>
      </c>
      <c r="H29" s="50">
        <v>127</v>
      </c>
    </row>
    <row r="30" spans="1:8" s="6" customFormat="1" ht="12" x14ac:dyDescent="0.2">
      <c r="A30" s="50" t="s">
        <v>169</v>
      </c>
      <c r="B30" s="50">
        <v>44</v>
      </c>
      <c r="C30" s="50" t="s">
        <v>212</v>
      </c>
      <c r="D30" s="50" t="s">
        <v>298</v>
      </c>
      <c r="E30" s="50" t="s">
        <v>401</v>
      </c>
      <c r="F30" s="50" t="s">
        <v>260</v>
      </c>
      <c r="G30" s="50" t="s">
        <v>226</v>
      </c>
      <c r="H30" s="50">
        <v>159</v>
      </c>
    </row>
    <row r="31" spans="1:8" s="6" customFormat="1" ht="12" x14ac:dyDescent="0.2">
      <c r="A31" s="50" t="s">
        <v>170</v>
      </c>
      <c r="B31" s="50">
        <v>44</v>
      </c>
      <c r="C31" s="50" t="s">
        <v>212</v>
      </c>
      <c r="D31" s="50" t="s">
        <v>298</v>
      </c>
      <c r="E31" s="50" t="s">
        <v>402</v>
      </c>
      <c r="F31" s="50" t="s">
        <v>260</v>
      </c>
      <c r="G31" s="50" t="s">
        <v>226</v>
      </c>
      <c r="H31" s="50">
        <v>111</v>
      </c>
    </row>
    <row r="32" spans="1:8" s="6" customFormat="1" ht="12" x14ac:dyDescent="0.2">
      <c r="A32" s="50" t="s">
        <v>171</v>
      </c>
      <c r="B32" s="50">
        <v>44</v>
      </c>
      <c r="C32" s="50" t="s">
        <v>212</v>
      </c>
      <c r="D32" s="50" t="s">
        <v>297</v>
      </c>
      <c r="E32" s="50" t="s">
        <v>402</v>
      </c>
      <c r="F32" s="50" t="s">
        <v>260</v>
      </c>
      <c r="G32" s="50" t="s">
        <v>226</v>
      </c>
      <c r="H32" s="50">
        <v>150</v>
      </c>
    </row>
    <row r="33" spans="1:8" s="6" customFormat="1" ht="12" x14ac:dyDescent="0.2">
      <c r="A33" s="50" t="s">
        <v>172</v>
      </c>
      <c r="B33" s="50">
        <v>44</v>
      </c>
      <c r="C33" s="50" t="s">
        <v>212</v>
      </c>
      <c r="D33" s="50" t="s">
        <v>298</v>
      </c>
      <c r="E33" s="50" t="s">
        <v>400</v>
      </c>
      <c r="F33" s="50" t="s">
        <v>260</v>
      </c>
      <c r="G33" s="50" t="s">
        <v>226</v>
      </c>
      <c r="H33" s="50">
        <v>129</v>
      </c>
    </row>
    <row r="34" spans="1:8" s="6" customFormat="1" ht="12" x14ac:dyDescent="0.2">
      <c r="A34" s="49" t="s">
        <v>122</v>
      </c>
      <c r="B34" s="49">
        <v>44</v>
      </c>
      <c r="C34" s="49" t="s">
        <v>189</v>
      </c>
      <c r="D34" s="49" t="s">
        <v>296</v>
      </c>
      <c r="E34" s="49" t="s">
        <v>403</v>
      </c>
      <c r="F34" s="49" t="s">
        <v>260</v>
      </c>
      <c r="G34" s="49" t="s">
        <v>226</v>
      </c>
      <c r="H34" s="49">
        <v>303</v>
      </c>
    </row>
    <row r="35" spans="1:8" s="6" customFormat="1" ht="12" x14ac:dyDescent="0.2">
      <c r="A35" s="50" t="s">
        <v>123</v>
      </c>
      <c r="B35" s="50">
        <v>44</v>
      </c>
      <c r="C35" s="50" t="s">
        <v>212</v>
      </c>
      <c r="D35" s="50" t="s">
        <v>298</v>
      </c>
      <c r="E35" s="50" t="s">
        <v>404</v>
      </c>
      <c r="F35" s="50" t="s">
        <v>260</v>
      </c>
      <c r="G35" s="50" t="s">
        <v>226</v>
      </c>
      <c r="H35" s="50">
        <v>195</v>
      </c>
    </row>
    <row r="36" spans="1:8" s="6" customFormat="1" ht="12" x14ac:dyDescent="0.2">
      <c r="A36" s="50" t="s">
        <v>124</v>
      </c>
      <c r="B36" s="50">
        <v>44</v>
      </c>
      <c r="C36" s="50" t="s">
        <v>212</v>
      </c>
      <c r="D36" s="50" t="s">
        <v>297</v>
      </c>
      <c r="E36" s="50" t="s">
        <v>404</v>
      </c>
      <c r="F36" s="50" t="s">
        <v>260</v>
      </c>
      <c r="G36" s="50" t="s">
        <v>226</v>
      </c>
      <c r="H36" s="50">
        <v>188</v>
      </c>
    </row>
    <row r="37" spans="1:8" s="6" customFormat="1" ht="12" x14ac:dyDescent="0.2">
      <c r="A37" s="50" t="s">
        <v>125</v>
      </c>
      <c r="B37" s="50">
        <v>44</v>
      </c>
      <c r="C37" s="50" t="s">
        <v>212</v>
      </c>
      <c r="D37" s="50" t="s">
        <v>297</v>
      </c>
      <c r="E37" s="50" t="s">
        <v>405</v>
      </c>
      <c r="F37" s="50" t="s">
        <v>260</v>
      </c>
      <c r="G37" s="50" t="s">
        <v>226</v>
      </c>
      <c r="H37" s="50">
        <v>208</v>
      </c>
    </row>
    <row r="38" spans="1:8" s="6" customFormat="1" ht="12" x14ac:dyDescent="0.2">
      <c r="A38" s="50" t="s">
        <v>126</v>
      </c>
      <c r="B38" s="50">
        <v>44</v>
      </c>
      <c r="C38" s="50" t="s">
        <v>212</v>
      </c>
      <c r="D38" s="50" t="s">
        <v>298</v>
      </c>
      <c r="E38" s="50" t="s">
        <v>405</v>
      </c>
      <c r="F38" s="50" t="s">
        <v>260</v>
      </c>
      <c r="G38" s="50" t="s">
        <v>226</v>
      </c>
      <c r="H38" s="50">
        <v>184</v>
      </c>
    </row>
    <row r="39" spans="1:8" s="6" customFormat="1" ht="12" x14ac:dyDescent="0.2">
      <c r="A39" s="49" t="s">
        <v>127</v>
      </c>
      <c r="B39" s="49">
        <v>44</v>
      </c>
      <c r="C39" s="49" t="s">
        <v>189</v>
      </c>
      <c r="D39" s="49" t="s">
        <v>296</v>
      </c>
      <c r="E39" s="49" t="s">
        <v>406</v>
      </c>
      <c r="F39" s="49" t="s">
        <v>265</v>
      </c>
      <c r="G39" s="49" t="s">
        <v>228</v>
      </c>
      <c r="H39" s="49">
        <v>342</v>
      </c>
    </row>
    <row r="40" spans="1:8" s="6" customFormat="1" ht="12" x14ac:dyDescent="0.2">
      <c r="A40" s="50" t="s">
        <v>128</v>
      </c>
      <c r="B40" s="50">
        <v>44</v>
      </c>
      <c r="C40" s="50" t="s">
        <v>212</v>
      </c>
      <c r="D40" s="50" t="s">
        <v>297</v>
      </c>
      <c r="E40" s="50" t="s">
        <v>407</v>
      </c>
      <c r="F40" s="50" t="s">
        <v>265</v>
      </c>
      <c r="G40" s="50" t="s">
        <v>228</v>
      </c>
      <c r="H40" s="50">
        <v>145</v>
      </c>
    </row>
    <row r="41" spans="1:8" s="6" customFormat="1" ht="12" x14ac:dyDescent="0.2">
      <c r="A41" s="50" t="s">
        <v>129</v>
      </c>
      <c r="B41" s="50">
        <v>44</v>
      </c>
      <c r="C41" s="50" t="s">
        <v>212</v>
      </c>
      <c r="D41" s="50" t="s">
        <v>298</v>
      </c>
      <c r="E41" s="50" t="s">
        <v>407</v>
      </c>
      <c r="F41" s="50" t="s">
        <v>265</v>
      </c>
      <c r="G41" s="50" t="s">
        <v>228</v>
      </c>
      <c r="H41" s="50">
        <v>107</v>
      </c>
    </row>
    <row r="42" spans="1:8" s="6" customFormat="1" ht="12" x14ac:dyDescent="0.2">
      <c r="A42" s="50" t="s">
        <v>130</v>
      </c>
      <c r="B42" s="50">
        <v>44</v>
      </c>
      <c r="C42" s="50" t="s">
        <v>212</v>
      </c>
      <c r="D42" s="50" t="s">
        <v>297</v>
      </c>
      <c r="E42" s="50" t="s">
        <v>408</v>
      </c>
      <c r="F42" s="50" t="s">
        <v>265</v>
      </c>
      <c r="G42" s="50" t="s">
        <v>228</v>
      </c>
      <c r="H42" s="50">
        <v>201</v>
      </c>
    </row>
    <row r="43" spans="1:8" s="6" customFormat="1" ht="12" x14ac:dyDescent="0.2">
      <c r="A43" s="50" t="s">
        <v>131</v>
      </c>
      <c r="B43" s="50">
        <v>44</v>
      </c>
      <c r="C43" s="50" t="s">
        <v>212</v>
      </c>
      <c r="D43" s="50" t="s">
        <v>298</v>
      </c>
      <c r="E43" s="50" t="s">
        <v>408</v>
      </c>
      <c r="F43" s="50" t="s">
        <v>265</v>
      </c>
      <c r="G43" s="50" t="s">
        <v>228</v>
      </c>
      <c r="H43" s="50">
        <v>143</v>
      </c>
    </row>
    <row r="44" spans="1:8" s="6" customFormat="1" ht="12" x14ac:dyDescent="0.2">
      <c r="A44" s="50" t="s">
        <v>132</v>
      </c>
      <c r="B44" s="50">
        <v>44</v>
      </c>
      <c r="C44" s="50" t="s">
        <v>212</v>
      </c>
      <c r="D44" s="50" t="s">
        <v>295</v>
      </c>
      <c r="E44" s="50" t="s">
        <v>409</v>
      </c>
      <c r="F44" s="50" t="s">
        <v>265</v>
      </c>
      <c r="G44" s="50" t="s">
        <v>228</v>
      </c>
      <c r="H44" s="50">
        <v>347</v>
      </c>
    </row>
    <row r="45" spans="1:8" s="6" customFormat="1" ht="12" x14ac:dyDescent="0.2">
      <c r="A45" s="50" t="s">
        <v>133</v>
      </c>
      <c r="B45" s="50">
        <v>44</v>
      </c>
      <c r="C45" s="50" t="s">
        <v>212</v>
      </c>
      <c r="D45" s="50" t="s">
        <v>298</v>
      </c>
      <c r="E45" s="50" t="s">
        <v>410</v>
      </c>
      <c r="F45" s="50" t="s">
        <v>265</v>
      </c>
      <c r="G45" s="50" t="s">
        <v>228</v>
      </c>
      <c r="H45" s="50">
        <v>153</v>
      </c>
    </row>
    <row r="46" spans="1:8" s="6" customFormat="1" ht="12" x14ac:dyDescent="0.2">
      <c r="A46" s="50" t="s">
        <v>134</v>
      </c>
      <c r="B46" s="50">
        <v>44</v>
      </c>
      <c r="C46" s="50" t="s">
        <v>213</v>
      </c>
      <c r="D46" s="50" t="s">
        <v>383</v>
      </c>
      <c r="E46" s="50" t="s">
        <v>410</v>
      </c>
      <c r="F46" s="50" t="s">
        <v>265</v>
      </c>
      <c r="G46" s="50" t="s">
        <v>228</v>
      </c>
      <c r="H46" s="50">
        <v>181</v>
      </c>
    </row>
    <row r="47" spans="1:8" s="6" customFormat="1" ht="12" x14ac:dyDescent="0.2">
      <c r="A47" s="49" t="s">
        <v>173</v>
      </c>
      <c r="B47" s="49">
        <v>49</v>
      </c>
      <c r="C47" s="49" t="s">
        <v>189</v>
      </c>
      <c r="D47" s="49" t="s">
        <v>296</v>
      </c>
      <c r="E47" s="49" t="s">
        <v>411</v>
      </c>
      <c r="F47" s="49" t="s">
        <v>268</v>
      </c>
      <c r="G47" s="49" t="s">
        <v>232</v>
      </c>
      <c r="H47" s="49">
        <v>244</v>
      </c>
    </row>
    <row r="48" spans="1:8" s="6" customFormat="1" ht="12" x14ac:dyDescent="0.2">
      <c r="A48" s="50" t="s">
        <v>174</v>
      </c>
      <c r="B48" s="50">
        <v>49</v>
      </c>
      <c r="C48" s="50" t="s">
        <v>212</v>
      </c>
      <c r="D48" s="50" t="s">
        <v>298</v>
      </c>
      <c r="E48" s="50" t="s">
        <v>412</v>
      </c>
      <c r="F48" s="50" t="s">
        <v>268</v>
      </c>
      <c r="G48" s="50" t="s">
        <v>232</v>
      </c>
      <c r="H48" s="50">
        <v>154</v>
      </c>
    </row>
    <row r="49" spans="1:8" s="6" customFormat="1" ht="12" x14ac:dyDescent="0.2">
      <c r="A49" s="50" t="s">
        <v>175</v>
      </c>
      <c r="B49" s="50">
        <v>49</v>
      </c>
      <c r="C49" s="50" t="s">
        <v>212</v>
      </c>
      <c r="D49" s="50" t="s">
        <v>297</v>
      </c>
      <c r="E49" s="50" t="s">
        <v>412</v>
      </c>
      <c r="F49" s="50" t="s">
        <v>268</v>
      </c>
      <c r="G49" s="50" t="s">
        <v>232</v>
      </c>
      <c r="H49" s="50">
        <v>226</v>
      </c>
    </row>
    <row r="50" spans="1:8" s="6" customFormat="1" ht="12" x14ac:dyDescent="0.2">
      <c r="A50" s="50" t="s">
        <v>176</v>
      </c>
      <c r="B50" s="50">
        <v>49</v>
      </c>
      <c r="C50" s="50" t="s">
        <v>212</v>
      </c>
      <c r="D50" s="50" t="s">
        <v>297</v>
      </c>
      <c r="E50" s="50" t="s">
        <v>413</v>
      </c>
      <c r="F50" s="50" t="s">
        <v>268</v>
      </c>
      <c r="G50" s="50" t="s">
        <v>232</v>
      </c>
      <c r="H50" s="50">
        <v>259</v>
      </c>
    </row>
    <row r="51" spans="1:8" s="6" customFormat="1" ht="12" x14ac:dyDescent="0.2">
      <c r="A51" s="50" t="s">
        <v>381</v>
      </c>
      <c r="B51" s="50">
        <v>49</v>
      </c>
      <c r="C51" s="50" t="s">
        <v>212</v>
      </c>
      <c r="D51" s="50" t="s">
        <v>298</v>
      </c>
      <c r="E51" s="50" t="s">
        <v>413</v>
      </c>
      <c r="F51" s="50" t="s">
        <v>268</v>
      </c>
      <c r="G51" s="50" t="s">
        <v>232</v>
      </c>
      <c r="H51" s="50">
        <v>176</v>
      </c>
    </row>
    <row r="52" spans="1:8" s="6" customFormat="1" ht="12" x14ac:dyDescent="0.2">
      <c r="A52" s="49" t="s">
        <v>135</v>
      </c>
      <c r="B52" s="49">
        <v>49</v>
      </c>
      <c r="C52" s="49" t="s">
        <v>189</v>
      </c>
      <c r="D52" s="49" t="s">
        <v>296</v>
      </c>
      <c r="E52" s="49" t="s">
        <v>414</v>
      </c>
      <c r="F52" s="49" t="s">
        <v>268</v>
      </c>
      <c r="G52" s="49" t="s">
        <v>232</v>
      </c>
      <c r="H52" s="49">
        <v>288</v>
      </c>
    </row>
    <row r="53" spans="1:8" s="6" customFormat="1" ht="12" x14ac:dyDescent="0.2">
      <c r="A53" s="50" t="s">
        <v>136</v>
      </c>
      <c r="B53" s="50">
        <v>49</v>
      </c>
      <c r="C53" s="50" t="s">
        <v>212</v>
      </c>
      <c r="D53" s="50" t="s">
        <v>297</v>
      </c>
      <c r="E53" s="50" t="s">
        <v>302</v>
      </c>
      <c r="F53" s="50" t="s">
        <v>268</v>
      </c>
      <c r="G53" s="50" t="s">
        <v>232</v>
      </c>
      <c r="H53" s="50">
        <v>237</v>
      </c>
    </row>
    <row r="54" spans="1:8" s="6" customFormat="1" ht="12" x14ac:dyDescent="0.2">
      <c r="A54" s="50" t="s">
        <v>137</v>
      </c>
      <c r="B54" s="50">
        <v>49</v>
      </c>
      <c r="C54" s="50" t="s">
        <v>212</v>
      </c>
      <c r="D54" s="50" t="s">
        <v>298</v>
      </c>
      <c r="E54" s="50" t="s">
        <v>302</v>
      </c>
      <c r="F54" s="50" t="s">
        <v>268</v>
      </c>
      <c r="G54" s="50" t="s">
        <v>232</v>
      </c>
      <c r="H54" s="50">
        <v>157</v>
      </c>
    </row>
    <row r="55" spans="1:8" s="6" customFormat="1" ht="12" x14ac:dyDescent="0.2">
      <c r="A55" s="50" t="s">
        <v>138</v>
      </c>
      <c r="B55" s="50">
        <v>49</v>
      </c>
      <c r="C55" s="50" t="s">
        <v>212</v>
      </c>
      <c r="D55" s="50" t="s">
        <v>298</v>
      </c>
      <c r="E55" s="50" t="s">
        <v>311</v>
      </c>
      <c r="F55" s="50" t="s">
        <v>268</v>
      </c>
      <c r="G55" s="50" t="s">
        <v>232</v>
      </c>
      <c r="H55" s="50">
        <v>100</v>
      </c>
    </row>
    <row r="56" spans="1:8" s="6" customFormat="1" ht="12" x14ac:dyDescent="0.2">
      <c r="A56" s="50" t="s">
        <v>139</v>
      </c>
      <c r="B56" s="50">
        <v>49</v>
      </c>
      <c r="C56" s="50" t="s">
        <v>212</v>
      </c>
      <c r="D56" s="50" t="s">
        <v>297</v>
      </c>
      <c r="E56" s="50" t="s">
        <v>311</v>
      </c>
      <c r="F56" s="50" t="s">
        <v>268</v>
      </c>
      <c r="G56" s="50" t="s">
        <v>232</v>
      </c>
      <c r="H56" s="50">
        <v>136</v>
      </c>
    </row>
    <row r="57" spans="1:8" s="6" customFormat="1" ht="12" x14ac:dyDescent="0.2">
      <c r="A57" s="50" t="s">
        <v>140</v>
      </c>
      <c r="B57" s="50">
        <v>49</v>
      </c>
      <c r="C57" s="50" t="s">
        <v>212</v>
      </c>
      <c r="D57" s="50" t="s">
        <v>298</v>
      </c>
      <c r="E57" s="50" t="s">
        <v>337</v>
      </c>
      <c r="F57" s="50" t="s">
        <v>268</v>
      </c>
      <c r="G57" s="50" t="s">
        <v>232</v>
      </c>
      <c r="H57" s="50">
        <v>106</v>
      </c>
    </row>
    <row r="58" spans="1:8" s="6" customFormat="1" ht="12" x14ac:dyDescent="0.2">
      <c r="A58" s="50" t="s">
        <v>141</v>
      </c>
      <c r="B58" s="50">
        <v>49</v>
      </c>
      <c r="C58" s="50" t="s">
        <v>212</v>
      </c>
      <c r="D58" s="50" t="s">
        <v>297</v>
      </c>
      <c r="E58" s="50" t="s">
        <v>337</v>
      </c>
      <c r="F58" s="50" t="s">
        <v>268</v>
      </c>
      <c r="G58" s="50" t="s">
        <v>232</v>
      </c>
      <c r="H58" s="50">
        <v>147</v>
      </c>
    </row>
    <row r="59" spans="1:8" s="6" customFormat="1" ht="12" x14ac:dyDescent="0.2">
      <c r="A59" s="49" t="s">
        <v>142</v>
      </c>
      <c r="B59" s="49">
        <v>53</v>
      </c>
      <c r="C59" s="49" t="s">
        <v>189</v>
      </c>
      <c r="D59" s="49" t="s">
        <v>296</v>
      </c>
      <c r="E59" s="49" t="s">
        <v>415</v>
      </c>
      <c r="F59" s="49" t="s">
        <v>272</v>
      </c>
      <c r="G59" s="49" t="s">
        <v>273</v>
      </c>
      <c r="H59" s="49">
        <v>441</v>
      </c>
    </row>
    <row r="60" spans="1:8" s="6" customFormat="1" ht="12" x14ac:dyDescent="0.2">
      <c r="A60" s="50" t="s">
        <v>143</v>
      </c>
      <c r="B60" s="50">
        <v>53</v>
      </c>
      <c r="C60" s="50" t="s">
        <v>212</v>
      </c>
      <c r="D60" s="50" t="s">
        <v>297</v>
      </c>
      <c r="E60" s="50" t="s">
        <v>416</v>
      </c>
      <c r="F60" s="50" t="s">
        <v>272</v>
      </c>
      <c r="G60" s="50" t="s">
        <v>273</v>
      </c>
      <c r="H60" s="50">
        <v>163</v>
      </c>
    </row>
    <row r="61" spans="1:8" s="6" customFormat="1" ht="12" x14ac:dyDescent="0.2">
      <c r="A61" s="50" t="s">
        <v>144</v>
      </c>
      <c r="B61" s="50">
        <v>53</v>
      </c>
      <c r="C61" s="50" t="s">
        <v>212</v>
      </c>
      <c r="D61" s="50" t="s">
        <v>298</v>
      </c>
      <c r="E61" s="50" t="s">
        <v>417</v>
      </c>
      <c r="F61" s="50" t="s">
        <v>272</v>
      </c>
      <c r="G61" s="50" t="s">
        <v>273</v>
      </c>
      <c r="H61" s="50">
        <v>147</v>
      </c>
    </row>
    <row r="62" spans="1:8" s="6" customFormat="1" ht="12" x14ac:dyDescent="0.2">
      <c r="A62" s="50" t="s">
        <v>145</v>
      </c>
      <c r="B62" s="50">
        <v>53</v>
      </c>
      <c r="C62" s="50" t="s">
        <v>212</v>
      </c>
      <c r="D62" s="50" t="s">
        <v>297</v>
      </c>
      <c r="E62" s="50" t="s">
        <v>418</v>
      </c>
      <c r="F62" s="50" t="s">
        <v>272</v>
      </c>
      <c r="G62" s="50" t="s">
        <v>273</v>
      </c>
      <c r="H62" s="50">
        <v>182</v>
      </c>
    </row>
    <row r="63" spans="1:8" s="6" customFormat="1" ht="12" x14ac:dyDescent="0.2">
      <c r="A63" s="50" t="s">
        <v>146</v>
      </c>
      <c r="B63" s="50">
        <v>53</v>
      </c>
      <c r="C63" s="50" t="s">
        <v>212</v>
      </c>
      <c r="D63" s="50" t="s">
        <v>298</v>
      </c>
      <c r="E63" s="50" t="s">
        <v>418</v>
      </c>
      <c r="F63" s="50" t="s">
        <v>272</v>
      </c>
      <c r="G63" s="50" t="s">
        <v>273</v>
      </c>
      <c r="H63" s="50">
        <v>107</v>
      </c>
    </row>
    <row r="64" spans="1:8" s="6" customFormat="1" ht="12" x14ac:dyDescent="0.2">
      <c r="A64" s="49" t="s">
        <v>147</v>
      </c>
      <c r="B64" s="49">
        <v>72</v>
      </c>
      <c r="C64" s="49" t="s">
        <v>189</v>
      </c>
      <c r="D64" s="49" t="s">
        <v>296</v>
      </c>
      <c r="E64" s="49" t="s">
        <v>394</v>
      </c>
      <c r="F64" s="49" t="s">
        <v>275</v>
      </c>
      <c r="G64" s="49" t="s">
        <v>235</v>
      </c>
      <c r="H64" s="49">
        <v>375</v>
      </c>
    </row>
    <row r="65" spans="1:8" s="6" customFormat="1" ht="12" x14ac:dyDescent="0.2">
      <c r="A65" s="50" t="s">
        <v>148</v>
      </c>
      <c r="B65" s="50">
        <v>72</v>
      </c>
      <c r="C65" s="50" t="s">
        <v>212</v>
      </c>
      <c r="D65" s="50" t="s">
        <v>298</v>
      </c>
      <c r="E65" s="50" t="s">
        <v>419</v>
      </c>
      <c r="F65" s="50" t="s">
        <v>275</v>
      </c>
      <c r="G65" s="50" t="s">
        <v>235</v>
      </c>
      <c r="H65" s="50">
        <v>194</v>
      </c>
    </row>
    <row r="66" spans="1:8" s="6" customFormat="1" ht="12" x14ac:dyDescent="0.2">
      <c r="A66" s="50" t="s">
        <v>149</v>
      </c>
      <c r="B66" s="50">
        <v>72</v>
      </c>
      <c r="C66" s="50" t="s">
        <v>212</v>
      </c>
      <c r="D66" s="50" t="s">
        <v>297</v>
      </c>
      <c r="E66" s="50" t="s">
        <v>336</v>
      </c>
      <c r="F66" s="50" t="s">
        <v>275</v>
      </c>
      <c r="G66" s="50" t="s">
        <v>235</v>
      </c>
      <c r="H66" s="50">
        <v>266</v>
      </c>
    </row>
    <row r="67" spans="1:8" s="6" customFormat="1" ht="12" x14ac:dyDescent="0.2">
      <c r="A67" s="50" t="s">
        <v>150</v>
      </c>
      <c r="B67" s="50">
        <v>72</v>
      </c>
      <c r="C67" s="50" t="s">
        <v>212</v>
      </c>
      <c r="D67" s="50" t="s">
        <v>298</v>
      </c>
      <c r="E67" s="50" t="s">
        <v>325</v>
      </c>
      <c r="F67" s="50" t="s">
        <v>275</v>
      </c>
      <c r="G67" s="50" t="s">
        <v>235</v>
      </c>
      <c r="H67" s="50">
        <v>191</v>
      </c>
    </row>
    <row r="68" spans="1:8" s="6" customFormat="1" ht="12" x14ac:dyDescent="0.2">
      <c r="A68" s="50" t="s">
        <v>151</v>
      </c>
      <c r="B68" s="50">
        <v>72</v>
      </c>
      <c r="C68" s="50" t="s">
        <v>212</v>
      </c>
      <c r="D68" s="50" t="s">
        <v>295</v>
      </c>
      <c r="E68" s="50" t="s">
        <v>420</v>
      </c>
      <c r="F68" s="50" t="s">
        <v>275</v>
      </c>
      <c r="G68" s="50" t="s">
        <v>235</v>
      </c>
      <c r="H68" s="50">
        <v>259</v>
      </c>
    </row>
    <row r="69" spans="1:8" s="6" customFormat="1" ht="12" x14ac:dyDescent="0.2">
      <c r="A69" s="49" t="s">
        <v>152</v>
      </c>
      <c r="B69" s="49">
        <v>72</v>
      </c>
      <c r="C69" s="49" t="s">
        <v>189</v>
      </c>
      <c r="D69" s="49" t="s">
        <v>296</v>
      </c>
      <c r="E69" s="49" t="s">
        <v>300</v>
      </c>
      <c r="F69" s="49" t="s">
        <v>275</v>
      </c>
      <c r="G69" s="49" t="s">
        <v>235</v>
      </c>
      <c r="H69" s="49">
        <v>375</v>
      </c>
    </row>
    <row r="70" spans="1:8" s="6" customFormat="1" ht="12" x14ac:dyDescent="0.2">
      <c r="A70" s="50" t="s">
        <v>158</v>
      </c>
      <c r="B70" s="50">
        <v>72</v>
      </c>
      <c r="C70" s="50" t="s">
        <v>212</v>
      </c>
      <c r="D70" s="50" t="s">
        <v>298</v>
      </c>
      <c r="E70" s="50" t="s">
        <v>421</v>
      </c>
      <c r="F70" s="50" t="s">
        <v>275</v>
      </c>
      <c r="G70" s="50" t="s">
        <v>235</v>
      </c>
      <c r="H70" s="50">
        <v>125</v>
      </c>
    </row>
    <row r="71" spans="1:8" s="6" customFormat="1" ht="12" x14ac:dyDescent="0.2">
      <c r="A71" s="50" t="s">
        <v>153</v>
      </c>
      <c r="B71" s="50">
        <v>72</v>
      </c>
      <c r="C71" s="50" t="s">
        <v>212</v>
      </c>
      <c r="D71" s="50" t="s">
        <v>298</v>
      </c>
      <c r="E71" s="50" t="s">
        <v>422</v>
      </c>
      <c r="F71" s="50" t="s">
        <v>275</v>
      </c>
      <c r="G71" s="50" t="s">
        <v>235</v>
      </c>
      <c r="H71" s="50">
        <v>128</v>
      </c>
    </row>
    <row r="72" spans="1:8" s="6" customFormat="1" ht="12" x14ac:dyDescent="0.2">
      <c r="A72" s="50" t="s">
        <v>159</v>
      </c>
      <c r="B72" s="50">
        <v>72</v>
      </c>
      <c r="C72" s="50" t="s">
        <v>212</v>
      </c>
      <c r="D72" s="50" t="s">
        <v>298</v>
      </c>
      <c r="E72" s="50" t="s">
        <v>423</v>
      </c>
      <c r="F72" s="50" t="s">
        <v>275</v>
      </c>
      <c r="G72" s="50" t="s">
        <v>235</v>
      </c>
      <c r="H72" s="50">
        <v>101</v>
      </c>
    </row>
    <row r="73" spans="1:8" s="6" customFormat="1" ht="12" x14ac:dyDescent="0.2">
      <c r="A73" s="50" t="s">
        <v>154</v>
      </c>
      <c r="B73" s="50">
        <v>72</v>
      </c>
      <c r="C73" s="50" t="s">
        <v>212</v>
      </c>
      <c r="D73" s="50" t="s">
        <v>298</v>
      </c>
      <c r="E73" s="50" t="s">
        <v>424</v>
      </c>
      <c r="F73" s="50" t="s">
        <v>275</v>
      </c>
      <c r="G73" s="50" t="s">
        <v>235</v>
      </c>
      <c r="H73" s="50">
        <v>105</v>
      </c>
    </row>
    <row r="74" spans="1:8" s="6" customFormat="1" ht="12" x14ac:dyDescent="0.2">
      <c r="A74" s="50" t="s">
        <v>160</v>
      </c>
      <c r="B74" s="50">
        <v>72</v>
      </c>
      <c r="C74" s="50" t="s">
        <v>212</v>
      </c>
      <c r="D74" s="50" t="s">
        <v>297</v>
      </c>
      <c r="E74" s="50" t="s">
        <v>425</v>
      </c>
      <c r="F74" s="50" t="s">
        <v>275</v>
      </c>
      <c r="G74" s="50" t="s">
        <v>235</v>
      </c>
      <c r="H74" s="50">
        <v>189</v>
      </c>
    </row>
    <row r="75" spans="1:8" s="6" customFormat="1" ht="12" x14ac:dyDescent="0.2">
      <c r="A75" s="50" t="s">
        <v>155</v>
      </c>
      <c r="B75" s="50">
        <v>72</v>
      </c>
      <c r="C75" s="50" t="s">
        <v>212</v>
      </c>
      <c r="D75" s="50" t="s">
        <v>297</v>
      </c>
      <c r="E75" s="50" t="s">
        <v>426</v>
      </c>
      <c r="F75" s="50" t="s">
        <v>275</v>
      </c>
      <c r="G75" s="50" t="s">
        <v>235</v>
      </c>
      <c r="H75" s="50">
        <v>188</v>
      </c>
    </row>
    <row r="76" spans="1:8" s="6" customFormat="1" ht="12" x14ac:dyDescent="0.2">
      <c r="A76" s="50" t="s">
        <v>161</v>
      </c>
      <c r="B76" s="50">
        <v>72</v>
      </c>
      <c r="C76" s="50" t="s">
        <v>212</v>
      </c>
      <c r="D76" s="50" t="s">
        <v>297</v>
      </c>
      <c r="E76" s="50" t="s">
        <v>427</v>
      </c>
      <c r="F76" s="50" t="s">
        <v>275</v>
      </c>
      <c r="G76" s="50" t="s">
        <v>235</v>
      </c>
      <c r="H76" s="50">
        <v>193</v>
      </c>
    </row>
    <row r="77" spans="1:8" s="6" customFormat="1" ht="12" x14ac:dyDescent="0.2">
      <c r="A77" s="50" t="s">
        <v>156</v>
      </c>
      <c r="B77" s="50">
        <v>72</v>
      </c>
      <c r="C77" s="50" t="s">
        <v>212</v>
      </c>
      <c r="D77" s="50" t="s">
        <v>298</v>
      </c>
      <c r="E77" s="50" t="s">
        <v>414</v>
      </c>
      <c r="F77" s="50" t="s">
        <v>275</v>
      </c>
      <c r="G77" s="50" t="s">
        <v>235</v>
      </c>
      <c r="H77" s="50">
        <v>67</v>
      </c>
    </row>
    <row r="78" spans="1:8" s="6" customFormat="1" ht="12" x14ac:dyDescent="0.2">
      <c r="A78" s="50" t="s">
        <v>157</v>
      </c>
      <c r="B78" s="50">
        <v>72</v>
      </c>
      <c r="C78" s="50" t="s">
        <v>212</v>
      </c>
      <c r="D78" s="50" t="s">
        <v>297</v>
      </c>
      <c r="E78" s="50" t="s">
        <v>428</v>
      </c>
      <c r="F78" s="50" t="s">
        <v>275</v>
      </c>
      <c r="G78" s="50" t="s">
        <v>235</v>
      </c>
      <c r="H78" s="50">
        <v>321</v>
      </c>
    </row>
    <row r="79" spans="1:8" s="6" customFormat="1" ht="12" x14ac:dyDescent="0.2">
      <c r="A79" s="50" t="s">
        <v>162</v>
      </c>
      <c r="B79" s="50">
        <v>72</v>
      </c>
      <c r="C79" s="50" t="s">
        <v>212</v>
      </c>
      <c r="D79" s="50" t="s">
        <v>298</v>
      </c>
      <c r="E79" s="50" t="s">
        <v>429</v>
      </c>
      <c r="F79" s="50" t="s">
        <v>275</v>
      </c>
      <c r="G79" s="50" t="s">
        <v>235</v>
      </c>
      <c r="H79" s="50">
        <v>90</v>
      </c>
    </row>
    <row r="80" spans="1:8" s="6" customFormat="1" ht="12" x14ac:dyDescent="0.2">
      <c r="A80" s="49" t="s">
        <v>177</v>
      </c>
      <c r="B80" s="49">
        <v>72</v>
      </c>
      <c r="C80" s="49" t="s">
        <v>189</v>
      </c>
      <c r="D80" s="49" t="s">
        <v>296</v>
      </c>
      <c r="E80" s="49" t="s">
        <v>430</v>
      </c>
      <c r="F80" s="49" t="s">
        <v>275</v>
      </c>
      <c r="G80" s="49" t="s">
        <v>235</v>
      </c>
      <c r="H80" s="49">
        <v>327</v>
      </c>
    </row>
    <row r="81" spans="1:8" s="6" customFormat="1" ht="12" x14ac:dyDescent="0.2">
      <c r="A81" s="50" t="s">
        <v>178</v>
      </c>
      <c r="B81" s="50">
        <v>72</v>
      </c>
      <c r="C81" s="50" t="s">
        <v>212</v>
      </c>
      <c r="D81" s="50" t="s">
        <v>297</v>
      </c>
      <c r="E81" s="50" t="s">
        <v>431</v>
      </c>
      <c r="F81" s="50" t="s">
        <v>275</v>
      </c>
      <c r="G81" s="50" t="s">
        <v>235</v>
      </c>
      <c r="H81" s="50">
        <v>278</v>
      </c>
    </row>
    <row r="82" spans="1:8" s="6" customFormat="1" ht="12" x14ac:dyDescent="0.2">
      <c r="A82" s="50" t="s">
        <v>179</v>
      </c>
      <c r="B82" s="50">
        <v>72</v>
      </c>
      <c r="C82" s="50" t="s">
        <v>212</v>
      </c>
      <c r="D82" s="50" t="s">
        <v>298</v>
      </c>
      <c r="E82" s="50" t="s">
        <v>432</v>
      </c>
      <c r="F82" s="50" t="s">
        <v>275</v>
      </c>
      <c r="G82" s="50" t="s">
        <v>235</v>
      </c>
      <c r="H82" s="50">
        <v>128</v>
      </c>
    </row>
    <row r="83" spans="1:8" s="6" customFormat="1" ht="12" x14ac:dyDescent="0.2">
      <c r="A83" s="50" t="s">
        <v>180</v>
      </c>
      <c r="B83" s="50">
        <v>72</v>
      </c>
      <c r="C83" s="50" t="s">
        <v>213</v>
      </c>
      <c r="D83" s="50" t="s">
        <v>384</v>
      </c>
      <c r="E83" s="50" t="s">
        <v>433</v>
      </c>
      <c r="F83" s="50" t="s">
        <v>275</v>
      </c>
      <c r="G83" s="50" t="s">
        <v>235</v>
      </c>
      <c r="H83" s="50">
        <v>157</v>
      </c>
    </row>
    <row r="84" spans="1:8" s="6" customFormat="1" ht="12" x14ac:dyDescent="0.2">
      <c r="A84" s="50" t="s">
        <v>181</v>
      </c>
      <c r="B84" s="50">
        <v>72</v>
      </c>
      <c r="C84" s="50" t="s">
        <v>212</v>
      </c>
      <c r="D84" s="50" t="s">
        <v>295</v>
      </c>
      <c r="E84" s="50" t="s">
        <v>434</v>
      </c>
      <c r="F84" s="50" t="s">
        <v>275</v>
      </c>
      <c r="G84" s="50" t="s">
        <v>235</v>
      </c>
      <c r="H84" s="50">
        <v>236</v>
      </c>
    </row>
    <row r="85" spans="1:8" s="6" customFormat="1" ht="12" x14ac:dyDescent="0.2">
      <c r="A85" s="50" t="s">
        <v>182</v>
      </c>
      <c r="B85" s="50">
        <v>72</v>
      </c>
      <c r="C85" s="50" t="s">
        <v>212</v>
      </c>
      <c r="D85" s="50" t="s">
        <v>298</v>
      </c>
      <c r="E85" s="50" t="s">
        <v>435</v>
      </c>
      <c r="F85" s="50" t="s">
        <v>275</v>
      </c>
      <c r="G85" s="50" t="s">
        <v>235</v>
      </c>
      <c r="H85" s="50">
        <v>104</v>
      </c>
    </row>
    <row r="86" spans="1:8" s="6" customFormat="1" ht="12" x14ac:dyDescent="0.2">
      <c r="A86" s="51"/>
      <c r="B86" s="51"/>
      <c r="C86" s="51"/>
      <c r="D86" s="51"/>
      <c r="E86" s="51"/>
      <c r="F86" s="51"/>
      <c r="G86" s="51"/>
      <c r="H86" s="51"/>
    </row>
    <row r="87" spans="1:8" s="6" customFormat="1" ht="12.75" x14ac:dyDescent="0.2">
      <c r="A87" s="43" t="s">
        <v>446</v>
      </c>
      <c r="B87" s="51"/>
      <c r="C87" s="51"/>
      <c r="D87" s="51"/>
      <c r="E87" s="51"/>
      <c r="F87" s="51"/>
      <c r="G87" s="51"/>
      <c r="H87" s="51"/>
    </row>
    <row r="88" spans="1:8" s="6" customFormat="1" ht="12" x14ac:dyDescent="0.2">
      <c r="A88" s="51"/>
      <c r="B88" s="51"/>
      <c r="C88" s="51"/>
      <c r="D88" s="51"/>
      <c r="E88" s="51"/>
      <c r="F88" s="51"/>
      <c r="G88" s="51"/>
      <c r="H88" s="51"/>
    </row>
    <row r="89" spans="1:8" s="6" customFormat="1" ht="12" x14ac:dyDescent="0.2">
      <c r="A89" s="51" t="s">
        <v>290</v>
      </c>
      <c r="B89" s="51"/>
      <c r="C89" s="51"/>
      <c r="D89" s="51"/>
      <c r="E89" s="51"/>
      <c r="F89" s="51"/>
      <c r="G89" s="51"/>
      <c r="H89" s="51"/>
    </row>
    <row r="90" spans="1:8" x14ac:dyDescent="0.25">
      <c r="A90" s="41" t="s">
        <v>447</v>
      </c>
      <c r="B90" s="40"/>
      <c r="C90" s="47"/>
      <c r="D90" s="47"/>
      <c r="E90" s="47"/>
      <c r="F90" s="47"/>
      <c r="G90" s="47"/>
      <c r="H90" s="42" t="s">
        <v>204</v>
      </c>
    </row>
    <row r="91" spans="1:8" x14ac:dyDescent="0.25">
      <c r="A91" s="47"/>
      <c r="B91" s="47"/>
      <c r="C91" s="47"/>
      <c r="D91" s="47"/>
      <c r="E91" s="47"/>
      <c r="F91" s="47"/>
      <c r="G91" s="47"/>
      <c r="H91" s="47"/>
    </row>
  </sheetData>
  <autoFilter ref="A5:H85"/>
  <mergeCells count="1">
    <mergeCell ref="A1:H1"/>
  </mergeCells>
  <hyperlinks>
    <hyperlink ref="H90" location="Sommaire!A1" display="Retour sommaire"/>
  </hyperlinks>
  <printOptions horizontalCentered="1"/>
  <pageMargins left="0.70866141732283472" right="0.70866141732283472"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Sommaire</vt:lpstr>
      <vt:lpstr>REP REP+ 2020</vt:lpstr>
      <vt:lpstr>détail REP 2020</vt:lpstr>
      <vt:lpstr>détail REP+ 2020</vt:lpstr>
      <vt:lpstr>'détail REP 2020'!Impression_des_titres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sgautiers</dc:creator>
  <cp:lastModifiedBy>Besnard Melanie</cp:lastModifiedBy>
  <cp:lastPrinted>2018-12-10T15:40:23Z</cp:lastPrinted>
  <dcterms:created xsi:type="dcterms:W3CDTF">2015-06-11T08:56:27Z</dcterms:created>
  <dcterms:modified xsi:type="dcterms:W3CDTF">2021-05-04T13:08:49Z</dcterms:modified>
</cp:coreProperties>
</file>