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NOUVELLE PAGE SEPP\SECOND DEGRE\2022\"/>
    </mc:Choice>
  </mc:AlternateContent>
  <bookViews>
    <workbookView xWindow="0" yWindow="0" windowWidth="28800" windowHeight="12435" activeTab="1"/>
  </bookViews>
  <sheets>
    <sheet name="DEFINITIONS" sheetId="7" r:id="rId1"/>
    <sheet name="ACADEMIE CLG" sheetId="1" r:id="rId2"/>
    <sheet name="44" sheetId="2" r:id="rId3"/>
    <sheet name="49" sheetId="3" r:id="rId4"/>
    <sheet name="53" sheetId="4" r:id="rId5"/>
    <sheet name="72" sheetId="5" r:id="rId6"/>
    <sheet name="85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7" i="1" s="1"/>
  <c r="L29" i="1" s="1"/>
  <c r="L21" i="1"/>
  <c r="L10" i="1"/>
  <c r="B29" i="4" l="1"/>
  <c r="C21" i="4"/>
  <c r="D21" i="4"/>
  <c r="D23" i="4" s="1"/>
  <c r="D25" i="4" s="1"/>
  <c r="D27" i="4" s="1"/>
  <c r="E21" i="4"/>
  <c r="F21" i="4"/>
  <c r="G21" i="4"/>
  <c r="H21" i="4"/>
  <c r="I21" i="4"/>
  <c r="I23" i="4" s="1"/>
  <c r="I25" i="4" s="1"/>
  <c r="I27" i="4" s="1"/>
  <c r="J21" i="4"/>
  <c r="K21" i="4"/>
  <c r="L21" i="4"/>
  <c r="L23" i="4" s="1"/>
  <c r="L25" i="4" s="1"/>
  <c r="L27" i="4" s="1"/>
  <c r="B21" i="4"/>
  <c r="L27" i="3"/>
  <c r="F25" i="4"/>
  <c r="F27" i="4" s="1"/>
  <c r="C25" i="4"/>
  <c r="C27" i="4" s="1"/>
  <c r="C29" i="4" s="1"/>
  <c r="L12" i="6"/>
  <c r="L14" i="6" s="1"/>
  <c r="K12" i="6"/>
  <c r="K14" i="6" s="1"/>
  <c r="D12" i="6"/>
  <c r="D14" i="6" s="1"/>
  <c r="C12" i="6"/>
  <c r="C14" i="6" s="1"/>
  <c r="G23" i="6"/>
  <c r="G25" i="6" s="1"/>
  <c r="G27" i="6" s="1"/>
  <c r="F23" i="6"/>
  <c r="F25" i="6" s="1"/>
  <c r="F27" i="6" s="1"/>
  <c r="K12" i="5"/>
  <c r="K14" i="5" s="1"/>
  <c r="J12" i="5"/>
  <c r="J14" i="5" s="1"/>
  <c r="C12" i="5"/>
  <c r="C14" i="5" s="1"/>
  <c r="B12" i="5"/>
  <c r="B14" i="5" s="1"/>
  <c r="F23" i="5"/>
  <c r="F25" i="5" s="1"/>
  <c r="F27" i="5" s="1"/>
  <c r="E23" i="5"/>
  <c r="E25" i="5" s="1"/>
  <c r="E27" i="5" s="1"/>
  <c r="K23" i="4"/>
  <c r="K25" i="4" s="1"/>
  <c r="K27" i="4" s="1"/>
  <c r="J23" i="4"/>
  <c r="J25" i="4" s="1"/>
  <c r="J27" i="4" s="1"/>
  <c r="H23" i="4"/>
  <c r="H25" i="4" s="1"/>
  <c r="H27" i="4" s="1"/>
  <c r="G23" i="4"/>
  <c r="G25" i="4" s="1"/>
  <c r="G27" i="4" s="1"/>
  <c r="G29" i="4" s="1"/>
  <c r="F23" i="4"/>
  <c r="E23" i="4"/>
  <c r="E25" i="4" s="1"/>
  <c r="E27" i="4" s="1"/>
  <c r="C23" i="4"/>
  <c r="B23" i="4"/>
  <c r="B25" i="4" s="1"/>
  <c r="B27" i="4" s="1"/>
  <c r="K12" i="4"/>
  <c r="K14" i="4" s="1"/>
  <c r="J12" i="4"/>
  <c r="J14" i="4" s="1"/>
  <c r="C12" i="4"/>
  <c r="C14" i="4" s="1"/>
  <c r="B12" i="4"/>
  <c r="B14" i="4" s="1"/>
  <c r="I12" i="3"/>
  <c r="I14" i="3" s="1"/>
  <c r="K23" i="3"/>
  <c r="K25" i="3" s="1"/>
  <c r="K27" i="3" s="1"/>
  <c r="C23" i="3"/>
  <c r="C25" i="3" s="1"/>
  <c r="C27" i="3" s="1"/>
  <c r="J23" i="2"/>
  <c r="J25" i="2" s="1"/>
  <c r="J27" i="2" s="1"/>
  <c r="J29" i="2" s="1"/>
  <c r="B23" i="2"/>
  <c r="B25" i="2" s="1"/>
  <c r="B27" i="2" s="1"/>
  <c r="B29" i="2" s="1"/>
  <c r="I12" i="2"/>
  <c r="I14" i="2" s="1"/>
  <c r="C12" i="1"/>
  <c r="C14" i="1" s="1"/>
  <c r="H12" i="1"/>
  <c r="H14" i="1" s="1"/>
  <c r="L21" i="2"/>
  <c r="L23" i="2" s="1"/>
  <c r="L25" i="2" s="1"/>
  <c r="L27" i="2" s="1"/>
  <c r="K21" i="2"/>
  <c r="K23" i="2" s="1"/>
  <c r="K25" i="2" s="1"/>
  <c r="K27" i="2" s="1"/>
  <c r="K29" i="2" s="1"/>
  <c r="J21" i="2"/>
  <c r="I21" i="2"/>
  <c r="I23" i="2" s="1"/>
  <c r="I25" i="2" s="1"/>
  <c r="I27" i="2" s="1"/>
  <c r="I29" i="2" s="1"/>
  <c r="H21" i="2"/>
  <c r="H23" i="2" s="1"/>
  <c r="H25" i="2" s="1"/>
  <c r="H27" i="2" s="1"/>
  <c r="H29" i="2" s="1"/>
  <c r="G21" i="2"/>
  <c r="G23" i="2" s="1"/>
  <c r="G25" i="2" s="1"/>
  <c r="G27" i="2" s="1"/>
  <c r="F21" i="2"/>
  <c r="F23" i="2" s="1"/>
  <c r="F25" i="2" s="1"/>
  <c r="F27" i="2" s="1"/>
  <c r="E21" i="2"/>
  <c r="E23" i="2" s="1"/>
  <c r="E25" i="2" s="1"/>
  <c r="E27" i="2" s="1"/>
  <c r="E29" i="2" s="1"/>
  <c r="D21" i="2"/>
  <c r="D23" i="2" s="1"/>
  <c r="D25" i="2" s="1"/>
  <c r="D27" i="2" s="1"/>
  <c r="D29" i="2" s="1"/>
  <c r="C21" i="2"/>
  <c r="C23" i="2" s="1"/>
  <c r="C25" i="2" s="1"/>
  <c r="C27" i="2" s="1"/>
  <c r="C29" i="2" s="1"/>
  <c r="B21" i="2"/>
  <c r="L21" i="3"/>
  <c r="L23" i="3" s="1"/>
  <c r="L25" i="3" s="1"/>
  <c r="K21" i="3"/>
  <c r="J21" i="3"/>
  <c r="J23" i="3" s="1"/>
  <c r="J25" i="3" s="1"/>
  <c r="J27" i="3" s="1"/>
  <c r="J29" i="3" s="1"/>
  <c r="I21" i="3"/>
  <c r="I23" i="3" s="1"/>
  <c r="I25" i="3" s="1"/>
  <c r="I27" i="3" s="1"/>
  <c r="I29" i="3" s="1"/>
  <c r="H21" i="3"/>
  <c r="H23" i="3" s="1"/>
  <c r="H25" i="3" s="1"/>
  <c r="H27" i="3" s="1"/>
  <c r="G21" i="3"/>
  <c r="G23" i="3" s="1"/>
  <c r="G25" i="3" s="1"/>
  <c r="G27" i="3" s="1"/>
  <c r="F21" i="3"/>
  <c r="F23" i="3" s="1"/>
  <c r="F25" i="3" s="1"/>
  <c r="F27" i="3" s="1"/>
  <c r="E21" i="3"/>
  <c r="E23" i="3" s="1"/>
  <c r="E25" i="3" s="1"/>
  <c r="E27" i="3" s="1"/>
  <c r="E29" i="3" s="1"/>
  <c r="D21" i="3"/>
  <c r="D23" i="3" s="1"/>
  <c r="D25" i="3" s="1"/>
  <c r="D27" i="3" s="1"/>
  <c r="D29" i="3" s="1"/>
  <c r="C21" i="3"/>
  <c r="B21" i="3"/>
  <c r="B23" i="3" s="1"/>
  <c r="B25" i="3" s="1"/>
  <c r="B27" i="3" s="1"/>
  <c r="B29" i="3" s="1"/>
  <c r="L21" i="5"/>
  <c r="L23" i="5" s="1"/>
  <c r="L25" i="5" s="1"/>
  <c r="L27" i="5" s="1"/>
  <c r="K21" i="5"/>
  <c r="K23" i="5" s="1"/>
  <c r="K25" i="5" s="1"/>
  <c r="K27" i="5" s="1"/>
  <c r="K29" i="5" s="1"/>
  <c r="J21" i="5"/>
  <c r="J23" i="5" s="1"/>
  <c r="J25" i="5" s="1"/>
  <c r="J27" i="5" s="1"/>
  <c r="J29" i="5" s="1"/>
  <c r="I21" i="5"/>
  <c r="I23" i="5" s="1"/>
  <c r="I25" i="5" s="1"/>
  <c r="I27" i="5" s="1"/>
  <c r="H21" i="5"/>
  <c r="H23" i="5" s="1"/>
  <c r="H25" i="5" s="1"/>
  <c r="H27" i="5" s="1"/>
  <c r="G21" i="5"/>
  <c r="G23" i="5" s="1"/>
  <c r="G25" i="5" s="1"/>
  <c r="G27" i="5" s="1"/>
  <c r="F21" i="5"/>
  <c r="E21" i="5"/>
  <c r="D21" i="5"/>
  <c r="D23" i="5" s="1"/>
  <c r="D25" i="5" s="1"/>
  <c r="D27" i="5" s="1"/>
  <c r="D29" i="5" s="1"/>
  <c r="C21" i="5"/>
  <c r="C23" i="5" s="1"/>
  <c r="C25" i="5" s="1"/>
  <c r="C27" i="5" s="1"/>
  <c r="B21" i="5"/>
  <c r="B23" i="5" s="1"/>
  <c r="B25" i="5" s="1"/>
  <c r="B27" i="5" s="1"/>
  <c r="B29" i="5" s="1"/>
  <c r="L21" i="6"/>
  <c r="L23" i="6" s="1"/>
  <c r="L25" i="6" s="1"/>
  <c r="L27" i="6" s="1"/>
  <c r="K21" i="6"/>
  <c r="K23" i="6" s="1"/>
  <c r="K25" i="6" s="1"/>
  <c r="K27" i="6" s="1"/>
  <c r="K29" i="6" s="1"/>
  <c r="J21" i="6"/>
  <c r="J23" i="6" s="1"/>
  <c r="J25" i="6" s="1"/>
  <c r="J27" i="6" s="1"/>
  <c r="I21" i="6"/>
  <c r="I23" i="6" s="1"/>
  <c r="I25" i="6" s="1"/>
  <c r="I27" i="6" s="1"/>
  <c r="H21" i="6"/>
  <c r="H23" i="6" s="1"/>
  <c r="H25" i="6" s="1"/>
  <c r="H27" i="6" s="1"/>
  <c r="G21" i="6"/>
  <c r="F21" i="6"/>
  <c r="E21" i="6"/>
  <c r="E23" i="6" s="1"/>
  <c r="E25" i="6" s="1"/>
  <c r="E27" i="6" s="1"/>
  <c r="E29" i="6" s="1"/>
  <c r="D21" i="6"/>
  <c r="D23" i="6" s="1"/>
  <c r="D25" i="6" s="1"/>
  <c r="D27" i="6" s="1"/>
  <c r="C21" i="6"/>
  <c r="C23" i="6" s="1"/>
  <c r="C25" i="6" s="1"/>
  <c r="C27" i="6" s="1"/>
  <c r="C29" i="6" s="1"/>
  <c r="B21" i="6"/>
  <c r="B23" i="6" s="1"/>
  <c r="B25" i="6" s="1"/>
  <c r="B27" i="6" s="1"/>
  <c r="L10" i="6"/>
  <c r="K10" i="6"/>
  <c r="J10" i="6"/>
  <c r="J12" i="6" s="1"/>
  <c r="J14" i="6" s="1"/>
  <c r="I10" i="6"/>
  <c r="I12" i="6" s="1"/>
  <c r="I14" i="6" s="1"/>
  <c r="H10" i="6"/>
  <c r="H12" i="6" s="1"/>
  <c r="H14" i="6" s="1"/>
  <c r="G10" i="6"/>
  <c r="G12" i="6" s="1"/>
  <c r="G14" i="6" s="1"/>
  <c r="F10" i="6"/>
  <c r="F12" i="6" s="1"/>
  <c r="F14" i="6" s="1"/>
  <c r="E10" i="6"/>
  <c r="E12" i="6" s="1"/>
  <c r="E14" i="6" s="1"/>
  <c r="D10" i="6"/>
  <c r="C10" i="6"/>
  <c r="B10" i="6"/>
  <c r="B12" i="6" s="1"/>
  <c r="B14" i="6" s="1"/>
  <c r="L10" i="5"/>
  <c r="L12" i="5" s="1"/>
  <c r="L14" i="5" s="1"/>
  <c r="K10" i="5"/>
  <c r="J10" i="5"/>
  <c r="I10" i="5"/>
  <c r="I12" i="5" s="1"/>
  <c r="I14" i="5" s="1"/>
  <c r="H10" i="5"/>
  <c r="H12" i="5" s="1"/>
  <c r="H14" i="5" s="1"/>
  <c r="G10" i="5"/>
  <c r="G12" i="5" s="1"/>
  <c r="G14" i="5" s="1"/>
  <c r="F10" i="5"/>
  <c r="F12" i="5" s="1"/>
  <c r="F14" i="5" s="1"/>
  <c r="E10" i="5"/>
  <c r="E12" i="5" s="1"/>
  <c r="E14" i="5" s="1"/>
  <c r="D10" i="5"/>
  <c r="D12" i="5" s="1"/>
  <c r="D14" i="5" s="1"/>
  <c r="C10" i="5"/>
  <c r="B10" i="5"/>
  <c r="L10" i="4"/>
  <c r="L12" i="4" s="1"/>
  <c r="L14" i="4" s="1"/>
  <c r="K10" i="4"/>
  <c r="J10" i="4"/>
  <c r="I10" i="4"/>
  <c r="I12" i="4" s="1"/>
  <c r="I14" i="4" s="1"/>
  <c r="H10" i="4"/>
  <c r="H12" i="4" s="1"/>
  <c r="H14" i="4" s="1"/>
  <c r="G10" i="4"/>
  <c r="G12" i="4" s="1"/>
  <c r="G14" i="4" s="1"/>
  <c r="F10" i="4"/>
  <c r="F12" i="4" s="1"/>
  <c r="F14" i="4" s="1"/>
  <c r="E10" i="4"/>
  <c r="E12" i="4" s="1"/>
  <c r="E14" i="4" s="1"/>
  <c r="D10" i="4"/>
  <c r="D12" i="4" s="1"/>
  <c r="D14" i="4" s="1"/>
  <c r="C10" i="4"/>
  <c r="B10" i="4"/>
  <c r="L10" i="3"/>
  <c r="L12" i="3" s="1"/>
  <c r="L14" i="3" s="1"/>
  <c r="L29" i="3" s="1"/>
  <c r="K10" i="3"/>
  <c r="K12" i="3" s="1"/>
  <c r="K14" i="3" s="1"/>
  <c r="J10" i="3"/>
  <c r="J12" i="3" s="1"/>
  <c r="J14" i="3" s="1"/>
  <c r="I10" i="3"/>
  <c r="H10" i="3"/>
  <c r="H12" i="3" s="1"/>
  <c r="H14" i="3" s="1"/>
  <c r="G10" i="3"/>
  <c r="G12" i="3" s="1"/>
  <c r="G14" i="3" s="1"/>
  <c r="F10" i="3"/>
  <c r="F12" i="3" s="1"/>
  <c r="F14" i="3" s="1"/>
  <c r="E10" i="3"/>
  <c r="E12" i="3" s="1"/>
  <c r="E14" i="3" s="1"/>
  <c r="D10" i="3"/>
  <c r="D12" i="3" s="1"/>
  <c r="D14" i="3" s="1"/>
  <c r="C10" i="3"/>
  <c r="C12" i="3" s="1"/>
  <c r="C14" i="3" s="1"/>
  <c r="B10" i="3"/>
  <c r="B12" i="3" s="1"/>
  <c r="B14" i="3" s="1"/>
  <c r="L10" i="2"/>
  <c r="L12" i="2" s="1"/>
  <c r="L14" i="2" s="1"/>
  <c r="K10" i="2"/>
  <c r="K12" i="2" s="1"/>
  <c r="K14" i="2" s="1"/>
  <c r="J10" i="2"/>
  <c r="J12" i="2" s="1"/>
  <c r="J14" i="2" s="1"/>
  <c r="I10" i="2"/>
  <c r="H10" i="2"/>
  <c r="H12" i="2" s="1"/>
  <c r="H14" i="2" s="1"/>
  <c r="G10" i="2"/>
  <c r="G12" i="2" s="1"/>
  <c r="G14" i="2" s="1"/>
  <c r="F10" i="2"/>
  <c r="F12" i="2" s="1"/>
  <c r="F14" i="2" s="1"/>
  <c r="E10" i="2"/>
  <c r="E12" i="2" s="1"/>
  <c r="E14" i="2" s="1"/>
  <c r="D10" i="2"/>
  <c r="D12" i="2" s="1"/>
  <c r="D14" i="2" s="1"/>
  <c r="C10" i="2"/>
  <c r="C12" i="2" s="1"/>
  <c r="C14" i="2" s="1"/>
  <c r="B10" i="2"/>
  <c r="B12" i="2" s="1"/>
  <c r="B14" i="2" s="1"/>
  <c r="E23" i="1"/>
  <c r="E25" i="1" s="1"/>
  <c r="E27" i="1" s="1"/>
  <c r="E29" i="1" s="1"/>
  <c r="B21" i="1"/>
  <c r="B23" i="1" s="1"/>
  <c r="B25" i="1" s="1"/>
  <c r="B27" i="1" s="1"/>
  <c r="B29" i="1" s="1"/>
  <c r="C21" i="1"/>
  <c r="C23" i="1" s="1"/>
  <c r="C25" i="1" s="1"/>
  <c r="C27" i="1" s="1"/>
  <c r="C29" i="1" s="1"/>
  <c r="D21" i="1"/>
  <c r="D23" i="1" s="1"/>
  <c r="D25" i="1" s="1"/>
  <c r="D27" i="1" s="1"/>
  <c r="D29" i="1" s="1"/>
  <c r="E21" i="1"/>
  <c r="F21" i="1"/>
  <c r="F23" i="1" s="1"/>
  <c r="F25" i="1" s="1"/>
  <c r="F27" i="1" s="1"/>
  <c r="G21" i="1"/>
  <c r="G23" i="1" s="1"/>
  <c r="G25" i="1" s="1"/>
  <c r="G27" i="1" s="1"/>
  <c r="H21" i="1"/>
  <c r="H23" i="1" s="1"/>
  <c r="H25" i="1" s="1"/>
  <c r="H27" i="1" s="1"/>
  <c r="H29" i="1" s="1"/>
  <c r="I21" i="1"/>
  <c r="I23" i="1" s="1"/>
  <c r="I25" i="1" s="1"/>
  <c r="I27" i="1" s="1"/>
  <c r="J21" i="1"/>
  <c r="J23" i="1" s="1"/>
  <c r="J25" i="1" s="1"/>
  <c r="J27" i="1" s="1"/>
  <c r="J29" i="1" s="1"/>
  <c r="K21" i="1"/>
  <c r="K23" i="1" s="1"/>
  <c r="K25" i="1" s="1"/>
  <c r="K27" i="1" s="1"/>
  <c r="K29" i="1" s="1"/>
  <c r="L23" i="1"/>
  <c r="B10" i="1"/>
  <c r="B12" i="1" s="1"/>
  <c r="B14" i="1" s="1"/>
  <c r="C10" i="1"/>
  <c r="D10" i="1"/>
  <c r="D12" i="1" s="1"/>
  <c r="D14" i="1" s="1"/>
  <c r="E10" i="1"/>
  <c r="E12" i="1" s="1"/>
  <c r="E14" i="1" s="1"/>
  <c r="F10" i="1"/>
  <c r="F12" i="1" s="1"/>
  <c r="F14" i="1" s="1"/>
  <c r="G10" i="1"/>
  <c r="G12" i="1" s="1"/>
  <c r="G14" i="1" s="1"/>
  <c r="H10" i="1"/>
  <c r="I10" i="1"/>
  <c r="I12" i="1" s="1"/>
  <c r="I14" i="1" s="1"/>
  <c r="J10" i="1"/>
  <c r="J12" i="1" s="1"/>
  <c r="J14" i="1" s="1"/>
  <c r="K10" i="1"/>
  <c r="K12" i="1" s="1"/>
  <c r="K14" i="1" s="1"/>
  <c r="L12" i="1"/>
  <c r="L14" i="1" s="1"/>
  <c r="F29" i="6" l="1"/>
  <c r="D29" i="6"/>
  <c r="H29" i="6"/>
  <c r="I29" i="6"/>
  <c r="G29" i="6"/>
  <c r="B29" i="6"/>
  <c r="J29" i="6"/>
  <c r="L29" i="6"/>
  <c r="C29" i="5"/>
  <c r="G29" i="5"/>
  <c r="E29" i="5"/>
  <c r="H29" i="5"/>
  <c r="F29" i="5"/>
  <c r="I29" i="5"/>
  <c r="L29" i="5"/>
  <c r="C29" i="3"/>
  <c r="K29" i="3"/>
  <c r="F29" i="3"/>
  <c r="G29" i="3"/>
  <c r="H29" i="3"/>
  <c r="F29" i="2"/>
  <c r="G29" i="2"/>
  <c r="I29" i="1"/>
  <c r="G29" i="1"/>
  <c r="F29" i="1"/>
  <c r="K29" i="4"/>
  <c r="F29" i="4"/>
  <c r="I29" i="4"/>
  <c r="J29" i="4"/>
  <c r="E29" i="4"/>
  <c r="D29" i="4"/>
  <c r="H29" i="4"/>
  <c r="L29" i="4"/>
  <c r="L29" i="2"/>
</calcChain>
</file>

<file path=xl/sharedStrings.xml><?xml version="1.0" encoding="utf-8"?>
<sst xmlns="http://schemas.openxmlformats.org/spreadsheetml/2006/main" count="350" uniqueCount="69">
  <si>
    <t>ACADEMIE DE NANTES</t>
  </si>
  <si>
    <t>SECTEUR PUBLIC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</si>
  <si>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</si>
  <si>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</si>
  <si>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</si>
  <si>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</si>
  <si>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</si>
  <si>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</si>
  <si>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</si>
  <si>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</si>
  <si>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</si>
  <si>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</si>
  <si>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Evolution</t>
  </si>
  <si>
    <t>6e</t>
  </si>
  <si>
    <t>5e</t>
  </si>
  <si>
    <t>4e</t>
  </si>
  <si>
    <t>3e (sauf prepa métiers)</t>
  </si>
  <si>
    <t>Total 6e à 3e</t>
  </si>
  <si>
    <t>total segpa</t>
  </si>
  <si>
    <t>Total formations collège (hors ulis)</t>
  </si>
  <si>
    <t>ulis en formations  type collège</t>
  </si>
  <si>
    <t>Total formations collège (y compris ulis) Secteur Public</t>
  </si>
  <si>
    <t>3e (sauf prepa métiers )</t>
  </si>
  <si>
    <t>Total segpa</t>
  </si>
  <si>
    <t>Total formations Type collège (hors ulis)</t>
  </si>
  <si>
    <t>ulis en formations type collège</t>
  </si>
  <si>
    <t>Total formations collège secteur privé sous contrat</t>
  </si>
  <si>
    <t>SECTEUR PUBLIC + PRIVE</t>
  </si>
  <si>
    <t xml:space="preserve">Hors DIMA et  dispositif relais </t>
  </si>
  <si>
    <t>Source: MENJ/ Base centrale de pilotage</t>
  </si>
  <si>
    <t xml:space="preserve">Champs : COLLEGE-EREA </t>
  </si>
  <si>
    <t>Secteur public et privé (dont hors contrat)</t>
  </si>
  <si>
    <t>LOIRE-ATLANTIQUE</t>
  </si>
  <si>
    <t>MAINE-ET-LOIRE</t>
  </si>
  <si>
    <t>MAYENNE</t>
  </si>
  <si>
    <t>SARTHE</t>
  </si>
  <si>
    <t>VENDEE</t>
  </si>
  <si>
    <t>Définitions et sigles</t>
  </si>
  <si>
    <t>2nd degré</t>
  </si>
  <si>
    <t>Enseignement secondaire dispensé dans les collèges, les lycées et les établissements régionaux adapté (EREA)</t>
  </si>
  <si>
    <t>Formations Type collège</t>
  </si>
  <si>
    <t xml:space="preserve"> classes de la sixième à la troisième dans tous types établissements (COLLEGES-EREA)</t>
  </si>
  <si>
    <t>Formations en SEGPA</t>
  </si>
  <si>
    <t xml:space="preserve">Sections d'enseignement général et professionnel adapté sont aussi hébergées dans les collèges 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</si>
  <si>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</si>
  <si>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</si>
  <si>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</si>
  <si>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</si>
  <si>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</si>
  <si>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</si>
  <si>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</si>
  <si>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Enseignement spécialisé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</si>
  <si>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</si>
  <si>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</si>
  <si>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</si>
  <si>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</si>
  <si>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</si>
  <si>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</si>
  <si>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</si>
  <si>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3e prépa métiers</t>
  </si>
  <si>
    <t>Classes préprofessionnelles</t>
  </si>
  <si>
    <t>EREA</t>
  </si>
  <si>
    <t>Etablissement régional  d'enseignement adapté</t>
  </si>
  <si>
    <t>Total formations collège secteur privé Hors contrat</t>
  </si>
  <si>
    <t>Total Formations collège Secteur privé</t>
  </si>
  <si>
    <t>SECTEUR PRIVE</t>
  </si>
  <si>
    <t>Formation type collège (collège et EREA: Segpa)</t>
  </si>
  <si>
    <t>Evolution des effectifs dans les formations de type collège entre 2012 et 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</si>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</sst>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Marianne"/>
      <family val="3"/>
    </font>
    <font>
      <sz val="10"/>
      <color rgb="FF000000"/>
      <name val="Arial"/>
      <family val="2"/>
    </font>
    <font>
      <sz val="10"/>
      <name val="Marianne"/>
      <family val="3"/>
    </font>
    <font>
      <sz val="10"/>
      <name val="Calibri"/>
      <family val="2"/>
      <scheme val="minor"/>
    </font>
    <font>
      <sz val="9"/>
      <color indexed="8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b/>
      <sz val="10"/>
      <name val="Calibri"/>
      <family val="2"/>
      <scheme val="minor"/>
    </font>
    <font>
      <sz val="10"/>
      <color indexed="8"/>
      <name val="Marianne"/>
      <family val="3"/>
    </font>
    <font>
      <sz val="10"/>
      <color rgb="FF000000"/>
      <name val="Marianne"/>
      <family val="3"/>
    </font>
    <font>
      <b/>
      <sz val="10"/>
      <color indexed="8"/>
      <name val="Marianne"/>
      <family val="3"/>
    </font>
    <font>
      <sz val="11"/>
      <color indexed="8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164" fontId="5" fillId="0" borderId="0" xfId="1" applyNumberFormat="1" applyFont="1" applyFill="1" applyBorder="1"/>
    <xf numFmtId="0" fontId="6" fillId="0" borderId="0" xfId="0" applyFont="1" applyFill="1" applyBorder="1"/>
    <xf numFmtId="0" fontId="8" fillId="2" borderId="0" xfId="2" applyFont="1" applyFill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3" fillId="2" borderId="0" xfId="2" applyFont="1" applyFill="1" applyBorder="1" applyAlignment="1" applyProtection="1">
      <alignment horizontal="left" vertical="center" wrapText="1"/>
      <protection locked="0"/>
    </xf>
    <xf numFmtId="164" fontId="9" fillId="2" borderId="0" xfId="1" applyNumberFormat="1" applyFont="1" applyFill="1" applyBorder="1"/>
    <xf numFmtId="0" fontId="10" fillId="0" borderId="0" xfId="0" applyFont="1" applyFill="1" applyBorder="1"/>
    <xf numFmtId="0" fontId="13" fillId="3" borderId="0" xfId="2" applyFont="1" applyFill="1" applyBorder="1" applyAlignment="1" applyProtection="1">
      <alignment horizontal="center" vertical="center" wrapText="1"/>
      <protection locked="0"/>
    </xf>
    <xf numFmtId="164" fontId="9" fillId="4" borderId="0" xfId="1" applyNumberFormat="1" applyFont="1" applyFill="1" applyBorder="1"/>
    <xf numFmtId="0" fontId="8" fillId="5" borderId="0" xfId="2" applyFont="1" applyFill="1" applyAlignment="1">
      <alignment horizontal="left" vertical="center" wrapText="1"/>
    </xf>
    <xf numFmtId="164" fontId="9" fillId="5" borderId="0" xfId="1" applyNumberFormat="1" applyFont="1" applyFill="1" applyBorder="1"/>
    <xf numFmtId="0" fontId="13" fillId="0" borderId="0" xfId="2" applyFont="1"/>
    <xf numFmtId="0" fontId="11" fillId="0" borderId="0" xfId="2" applyFont="1"/>
    <xf numFmtId="0" fontId="11" fillId="0" borderId="0" xfId="2" applyFont="1" applyAlignment="1">
      <alignment wrapText="1"/>
    </xf>
    <xf numFmtId="0" fontId="14" fillId="0" borderId="0" xfId="3" applyFont="1" applyAlignment="1">
      <alignment horizontal="left" vertical="top"/>
    </xf>
    <xf numFmtId="0" fontId="11" fillId="0" borderId="0" xfId="2" applyFont="1" applyAlignment="1">
      <alignment horizontal="left" vertical="top" wrapText="1"/>
    </xf>
    <xf numFmtId="0" fontId="11" fillId="0" borderId="0" xfId="2" applyFont="1" applyFill="1" applyBorder="1" applyAlignment="1">
      <alignment horizontal="left" vertical="center"/>
    </xf>
    <xf numFmtId="0" fontId="8" fillId="4" borderId="0" xfId="2" applyFont="1" applyFill="1" applyAlignment="1">
      <alignment horizontal="left" vertical="center" wrapText="1"/>
    </xf>
    <xf numFmtId="0" fontId="9" fillId="6" borderId="0" xfId="2" applyFont="1" applyFill="1" applyBorder="1" applyAlignment="1" applyProtection="1">
      <alignment horizontal="left" vertical="center" wrapText="1"/>
      <protection locked="0"/>
    </xf>
    <xf numFmtId="164" fontId="9" fillId="6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0" fontId="11" fillId="0" borderId="0" xfId="2" applyFont="1" applyAlignment="1">
      <alignment horizontal="left" wrapText="1"/>
    </xf>
    <xf numFmtId="0" fontId="12" fillId="0" borderId="0" xfId="2" applyFont="1" applyBorder="1" applyAlignment="1">
      <alignment horizontal="left" vertical="top"/>
    </xf>
    <xf numFmtId="0" fontId="12" fillId="0" borderId="0" xfId="2" applyFont="1" applyBorder="1" applyAlignment="1">
      <alignment horizontal="left" vertical="top" wrapTex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vertical="top" wrapText="1"/>
    </xf>
    <xf numFmtId="0" fontId="7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19" zoomScaleNormal="100" workbookViewId="0">
      <selection activeCell="F28" sqref="F28"/>
    </sheetView>
  </sheetViews>
  <sheetFormatPr baseColWidth="10" defaultColWidth="11.5703125" defaultRowHeight="12.75" x14ac:dyDescent="0.2"/>
  <cols>
    <col min="1" max="1" width="24.42578125" style="17" bestFit="1" customWidth="1"/>
    <col min="2" max="16384" width="11.5703125" style="17"/>
  </cols>
  <sheetData>
    <row r="1" spans="1:11" x14ac:dyDescent="0.2">
      <c r="A1" s="16" t="s">
        <v>37</v>
      </c>
    </row>
    <row r="3" spans="1:11" x14ac:dyDescent="0.2">
      <c r="A3" s="16" t="s">
        <v>38</v>
      </c>
      <c r="B3" s="16" t="s">
        <v>39</v>
      </c>
      <c r="C3" s="16"/>
      <c r="D3" s="16"/>
      <c r="E3" s="16"/>
      <c r="F3" s="16"/>
      <c r="G3" s="16"/>
      <c r="H3" s="16"/>
      <c r="I3" s="16"/>
    </row>
    <row r="5" spans="1:11" ht="14.45" customHeight="1" x14ac:dyDescent="0.2">
      <c r="A5" s="27" t="s">
        <v>40</v>
      </c>
      <c r="B5" s="28" t="s">
        <v>41</v>
      </c>
      <c r="C5" s="28"/>
      <c r="D5" s="28"/>
      <c r="E5" s="28"/>
      <c r="F5" s="28"/>
      <c r="G5" s="28"/>
      <c r="H5" s="28"/>
      <c r="I5" s="28"/>
      <c r="J5" s="28"/>
    </row>
    <row r="6" spans="1:11" ht="14.45" customHeight="1" x14ac:dyDescent="0.2">
      <c r="A6" s="27"/>
      <c r="B6" s="28"/>
      <c r="C6" s="28"/>
      <c r="D6" s="28"/>
      <c r="E6" s="28"/>
      <c r="F6" s="28"/>
      <c r="G6" s="28"/>
      <c r="H6" s="28"/>
      <c r="I6" s="28"/>
      <c r="J6" s="28"/>
    </row>
    <row r="7" spans="1:11" x14ac:dyDescent="0.2">
      <c r="A7" s="27"/>
      <c r="B7" s="28"/>
      <c r="C7" s="28"/>
      <c r="D7" s="28"/>
      <c r="E7" s="28"/>
      <c r="F7" s="28"/>
      <c r="G7" s="28"/>
      <c r="H7" s="28"/>
      <c r="I7" s="28"/>
      <c r="J7" s="28"/>
    </row>
    <row r="8" spans="1:11" ht="14.45" customHeight="1" x14ac:dyDescent="0.2">
      <c r="A8" s="27" t="s">
        <v>42</v>
      </c>
      <c r="B8" s="28" t="s">
        <v>43</v>
      </c>
      <c r="C8" s="28"/>
      <c r="D8" s="28"/>
      <c r="E8" s="28"/>
      <c r="F8" s="28"/>
      <c r="G8" s="28"/>
      <c r="H8" s="28"/>
      <c r="I8" s="28"/>
      <c r="J8" s="28"/>
    </row>
    <row r="9" spans="1:11" ht="14.45" customHeight="1" x14ac:dyDescent="0.2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11" x14ac:dyDescent="0.2">
      <c r="A10" s="27"/>
      <c r="B10" s="28"/>
      <c r="C10" s="28"/>
      <c r="D10" s="28"/>
      <c r="E10" s="28"/>
      <c r="F10" s="28"/>
      <c r="G10" s="28"/>
      <c r="H10" s="28"/>
      <c r="I10" s="28"/>
      <c r="J10" s="28"/>
    </row>
    <row r="11" spans="1:11" x14ac:dyDescent="0.2">
      <c r="A11" s="16" t="s">
        <v>44</v>
      </c>
    </row>
    <row r="12" spans="1:11" x14ac:dyDescent="0.2">
      <c r="A12" s="17" t="s">
        <v>45</v>
      </c>
      <c r="B12" s="29" t="s">
        <v>46</v>
      </c>
      <c r="C12" s="29"/>
      <c r="D12" s="29"/>
      <c r="E12" s="29"/>
      <c r="F12" s="29"/>
      <c r="G12" s="29"/>
      <c r="H12" s="29"/>
      <c r="I12" s="29"/>
      <c r="J12" s="29"/>
    </row>
    <row r="13" spans="1:11" x14ac:dyDescent="0.2">
      <c r="A13" s="30" t="s">
        <v>47</v>
      </c>
      <c r="B13" s="30" t="s">
        <v>48</v>
      </c>
      <c r="C13" s="30"/>
      <c r="D13" s="30"/>
      <c r="E13" s="30"/>
      <c r="F13" s="30"/>
      <c r="G13" s="30"/>
      <c r="H13" s="30"/>
      <c r="I13" s="30"/>
      <c r="J13" s="30"/>
      <c r="K13" s="18"/>
    </row>
    <row r="14" spans="1:1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18"/>
    </row>
    <row r="15" spans="1:1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18"/>
    </row>
    <row r="16" spans="1:1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8"/>
    </row>
    <row r="17" spans="1:12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18"/>
    </row>
    <row r="18" spans="1:12" ht="15" x14ac:dyDescent="0.2">
      <c r="A18" s="19" t="s">
        <v>49</v>
      </c>
      <c r="B18" s="20"/>
      <c r="C18" s="20"/>
      <c r="D18" s="20"/>
      <c r="E18" s="20"/>
      <c r="F18" s="20"/>
      <c r="G18" s="20"/>
      <c r="H18" s="20"/>
      <c r="I18" s="20"/>
      <c r="J18" s="20"/>
      <c r="K18" s="18"/>
    </row>
    <row r="19" spans="1:12" ht="15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8"/>
    </row>
    <row r="20" spans="1:12" x14ac:dyDescent="0.2">
      <c r="A20" s="16" t="s">
        <v>50</v>
      </c>
      <c r="C20" s="20"/>
      <c r="D20" s="20"/>
      <c r="E20" s="20"/>
      <c r="F20" s="20"/>
      <c r="G20" s="20"/>
      <c r="H20" s="20"/>
      <c r="I20" s="20"/>
    </row>
    <row r="21" spans="1:12" x14ac:dyDescent="0.2">
      <c r="A21" s="17" t="s">
        <v>51</v>
      </c>
      <c r="B21" s="17" t="s">
        <v>52</v>
      </c>
    </row>
    <row r="22" spans="1:12" x14ac:dyDescent="0.2">
      <c r="A22" s="17" t="s">
        <v>53</v>
      </c>
      <c r="B22" s="17" t="s">
        <v>54</v>
      </c>
    </row>
    <row r="23" spans="1:12" x14ac:dyDescent="0.2">
      <c r="A23" s="17" t="s">
        <v>55</v>
      </c>
      <c r="B23" s="17" t="s">
        <v>56</v>
      </c>
    </row>
    <row r="24" spans="1:12" ht="27" customHeight="1" x14ac:dyDescent="0.2">
      <c r="A24" s="17" t="s">
        <v>57</v>
      </c>
      <c r="B24" s="26" t="s">
        <v>58</v>
      </c>
      <c r="C24" s="26"/>
      <c r="D24" s="26"/>
      <c r="E24" s="26"/>
      <c r="F24" s="26"/>
      <c r="G24" s="26"/>
      <c r="H24" s="26"/>
      <c r="I24" s="26"/>
      <c r="J24" s="26"/>
    </row>
    <row r="26" spans="1:12" x14ac:dyDescent="0.2">
      <c r="A26" s="21" t="s">
        <v>59</v>
      </c>
      <c r="B26" s="17" t="s">
        <v>60</v>
      </c>
      <c r="C26" s="20"/>
      <c r="D26" s="20"/>
      <c r="E26" s="20"/>
      <c r="F26" s="20"/>
      <c r="G26" s="20"/>
      <c r="H26" s="20"/>
      <c r="K26" s="18"/>
      <c r="L26" s="18"/>
    </row>
    <row r="27" spans="1:12" x14ac:dyDescent="0.2">
      <c r="A27" s="17" t="s">
        <v>61</v>
      </c>
      <c r="B27" s="17" t="s">
        <v>62</v>
      </c>
      <c r="C27" s="20"/>
      <c r="D27" s="20"/>
      <c r="E27" s="20"/>
      <c r="F27" s="20"/>
      <c r="G27" s="20"/>
      <c r="H27" s="20"/>
      <c r="I27" s="18"/>
      <c r="J27" s="18"/>
      <c r="K27" s="18"/>
      <c r="L27" s="18"/>
    </row>
  </sheetData>
  <mergeCells count="8">
    <mergeCell ref="B24:J24"/>
    <mergeCell ref="A5:A7"/>
    <mergeCell ref="B5:J7"/>
    <mergeCell ref="A8:A10"/>
    <mergeCell ref="B8:J10"/>
    <mergeCell ref="B12:J12"/>
    <mergeCell ref="A13:A17"/>
    <mergeCell ref="B13:J17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16" zoomScaleNormal="100" workbookViewId="0">
      <selection activeCell="K26" sqref="K26"/>
    </sheetView>
  </sheetViews>
  <sheetFormatPr baseColWidth="10" defaultColWidth="11.5703125" defaultRowHeight="12.75" x14ac:dyDescent="0.2"/>
  <cols>
    <col min="1" max="1" width="35.7109375" style="3" customWidth="1"/>
    <col min="2" max="12" width="10.7109375" style="2" customWidth="1"/>
    <col min="13" max="13" width="15.7109375" style="3" customWidth="1"/>
    <col min="14" max="16384" width="11.5703125" style="3"/>
  </cols>
  <sheetData>
    <row r="1" spans="1:13" ht="18.75" x14ac:dyDescent="0.2">
      <c r="A1" s="1" t="s">
        <v>67</v>
      </c>
    </row>
    <row r="2" spans="1:13" x14ac:dyDescent="0.2">
      <c r="A2" s="21"/>
    </row>
    <row r="3" spans="1:13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3" s="6" customFormat="1" ht="48.6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68</v>
      </c>
      <c r="M5" s="6" t="s">
        <v>12</v>
      </c>
    </row>
    <row r="6" spans="1:13" ht="24.6" customHeight="1" x14ac:dyDescent="0.2">
      <c r="A6" s="7" t="s">
        <v>13</v>
      </c>
      <c r="B6" s="2">
        <v>27546</v>
      </c>
      <c r="C6" s="2">
        <v>27111</v>
      </c>
      <c r="D6" s="2">
        <v>27104</v>
      </c>
      <c r="E6" s="2">
        <v>26962</v>
      </c>
      <c r="F6" s="2">
        <v>27021</v>
      </c>
      <c r="G6" s="2">
        <v>27881</v>
      </c>
      <c r="H6" s="2">
        <v>27819</v>
      </c>
      <c r="I6" s="2">
        <v>27773</v>
      </c>
      <c r="J6" s="2">
        <v>27670</v>
      </c>
      <c r="K6" s="2">
        <v>27395</v>
      </c>
      <c r="L6" s="2">
        <v>27015</v>
      </c>
    </row>
    <row r="7" spans="1:13" ht="24.6" customHeight="1" x14ac:dyDescent="0.2">
      <c r="A7" s="7" t="s">
        <v>14</v>
      </c>
      <c r="B7" s="2">
        <v>27161</v>
      </c>
      <c r="C7" s="2">
        <v>27370</v>
      </c>
      <c r="D7" s="2">
        <v>26944</v>
      </c>
      <c r="E7" s="2">
        <v>27186</v>
      </c>
      <c r="F7" s="2">
        <v>26888</v>
      </c>
      <c r="G7" s="2">
        <v>27133</v>
      </c>
      <c r="H7" s="2">
        <v>27892</v>
      </c>
      <c r="I7" s="2">
        <v>27892</v>
      </c>
      <c r="J7" s="2">
        <v>27714</v>
      </c>
      <c r="K7" s="2">
        <v>27539</v>
      </c>
      <c r="L7" s="2">
        <v>27609</v>
      </c>
    </row>
    <row r="8" spans="1:13" ht="24.6" customHeight="1" x14ac:dyDescent="0.2">
      <c r="A8" s="7" t="s">
        <v>15</v>
      </c>
      <c r="B8" s="2">
        <v>25494</v>
      </c>
      <c r="C8" s="2">
        <v>26936</v>
      </c>
      <c r="D8" s="2">
        <v>26973</v>
      </c>
      <c r="E8" s="2">
        <v>26551</v>
      </c>
      <c r="F8" s="2">
        <v>26822</v>
      </c>
      <c r="G8" s="2">
        <v>26763</v>
      </c>
      <c r="H8" s="2">
        <v>27108</v>
      </c>
      <c r="I8" s="2">
        <v>27797</v>
      </c>
      <c r="J8" s="2">
        <v>27792</v>
      </c>
      <c r="K8" s="2">
        <v>27562</v>
      </c>
      <c r="L8" s="2">
        <v>27557</v>
      </c>
    </row>
    <row r="9" spans="1:13" ht="24.6" customHeight="1" x14ac:dyDescent="0.2">
      <c r="A9" s="7" t="s">
        <v>16</v>
      </c>
      <c r="B9" s="2">
        <v>23461</v>
      </c>
      <c r="C9" s="2">
        <v>24070</v>
      </c>
      <c r="D9" s="2">
        <v>25377</v>
      </c>
      <c r="E9" s="2">
        <v>25620</v>
      </c>
      <c r="F9" s="2">
        <v>25284</v>
      </c>
      <c r="G9" s="2">
        <v>25622</v>
      </c>
      <c r="H9" s="2">
        <v>25786</v>
      </c>
      <c r="I9" s="2">
        <v>26103</v>
      </c>
      <c r="J9" s="2">
        <v>26563</v>
      </c>
      <c r="K9" s="2">
        <v>26326</v>
      </c>
      <c r="L9" s="2">
        <v>26294</v>
      </c>
    </row>
    <row r="10" spans="1:13" ht="24.6" customHeight="1" x14ac:dyDescent="0.2">
      <c r="A10" s="7" t="s">
        <v>17</v>
      </c>
      <c r="B10" s="2">
        <f t="shared" ref="B10:K10" si="0">SUM(B6:B9)</f>
        <v>103662</v>
      </c>
      <c r="C10" s="2">
        <f t="shared" si="0"/>
        <v>105487</v>
      </c>
      <c r="D10" s="2">
        <f t="shared" si="0"/>
        <v>106398</v>
      </c>
      <c r="E10" s="2">
        <f t="shared" si="0"/>
        <v>106319</v>
      </c>
      <c r="F10" s="2">
        <f t="shared" si="0"/>
        <v>106015</v>
      </c>
      <c r="G10" s="2">
        <f t="shared" si="0"/>
        <v>107399</v>
      </c>
      <c r="H10" s="2">
        <f t="shared" si="0"/>
        <v>108605</v>
      </c>
      <c r="I10" s="2">
        <f t="shared" si="0"/>
        <v>109565</v>
      </c>
      <c r="J10" s="2">
        <f t="shared" si="0"/>
        <v>109739</v>
      </c>
      <c r="K10" s="2">
        <f t="shared" si="0"/>
        <v>108822</v>
      </c>
      <c r="L10" s="2">
        <f>SUM(L6:L9)</f>
        <v>108475</v>
      </c>
    </row>
    <row r="11" spans="1:13" ht="24.6" customHeight="1" x14ac:dyDescent="0.2">
      <c r="A11" s="8" t="s">
        <v>18</v>
      </c>
      <c r="B11" s="2">
        <v>4018</v>
      </c>
      <c r="C11" s="2">
        <v>4058</v>
      </c>
      <c r="D11" s="2">
        <v>3982</v>
      </c>
      <c r="E11" s="2">
        <v>3923</v>
      </c>
      <c r="F11" s="2">
        <v>3893</v>
      </c>
      <c r="G11" s="2">
        <v>3744</v>
      </c>
      <c r="H11" s="2">
        <v>3889</v>
      </c>
      <c r="I11" s="2">
        <v>4045</v>
      </c>
      <c r="J11" s="2">
        <v>4176</v>
      </c>
      <c r="K11" s="2">
        <v>4148</v>
      </c>
      <c r="L11" s="2">
        <v>4090</v>
      </c>
    </row>
    <row r="12" spans="1:13" ht="24.6" customHeight="1" x14ac:dyDescent="0.2">
      <c r="A12" s="7" t="s">
        <v>19</v>
      </c>
      <c r="B12" s="2">
        <f t="shared" ref="B12:L12" si="1">SUM(B10:B11)</f>
        <v>107680</v>
      </c>
      <c r="C12" s="2">
        <f t="shared" si="1"/>
        <v>109545</v>
      </c>
      <c r="D12" s="2">
        <f t="shared" si="1"/>
        <v>110380</v>
      </c>
      <c r="E12" s="2">
        <f t="shared" si="1"/>
        <v>110242</v>
      </c>
      <c r="F12" s="2">
        <f t="shared" si="1"/>
        <v>109908</v>
      </c>
      <c r="G12" s="2">
        <f t="shared" si="1"/>
        <v>111143</v>
      </c>
      <c r="H12" s="2">
        <f t="shared" si="1"/>
        <v>112494</v>
      </c>
      <c r="I12" s="2">
        <f t="shared" si="1"/>
        <v>113610</v>
      </c>
      <c r="J12" s="2">
        <f t="shared" si="1"/>
        <v>113915</v>
      </c>
      <c r="K12" s="2">
        <f t="shared" si="1"/>
        <v>112970</v>
      </c>
      <c r="L12" s="2">
        <f t="shared" si="1"/>
        <v>112565</v>
      </c>
    </row>
    <row r="13" spans="1:13" ht="24.6" customHeight="1" x14ac:dyDescent="0.2">
      <c r="A13" s="7" t="s">
        <v>20</v>
      </c>
      <c r="B13" s="2">
        <v>1040</v>
      </c>
      <c r="C13" s="2">
        <v>1176</v>
      </c>
      <c r="D13" s="2">
        <v>1288</v>
      </c>
      <c r="E13" s="2">
        <v>1400</v>
      </c>
      <c r="F13" s="2">
        <v>1415</v>
      </c>
      <c r="G13" s="2">
        <v>1420</v>
      </c>
      <c r="H13" s="2">
        <v>1475</v>
      </c>
      <c r="I13" s="2">
        <v>1591</v>
      </c>
      <c r="J13" s="2">
        <v>1638</v>
      </c>
      <c r="K13" s="2">
        <v>1736</v>
      </c>
      <c r="L13" s="2">
        <v>1802</v>
      </c>
    </row>
    <row r="14" spans="1:13" s="11" customFormat="1" ht="24.6" customHeight="1" x14ac:dyDescent="0.2">
      <c r="A14" s="9" t="s">
        <v>21</v>
      </c>
      <c r="B14" s="10">
        <f t="shared" ref="B14:K14" si="2">SUM(B12:B13)</f>
        <v>108720</v>
      </c>
      <c r="C14" s="10">
        <f t="shared" si="2"/>
        <v>110721</v>
      </c>
      <c r="D14" s="10">
        <f t="shared" si="2"/>
        <v>111668</v>
      </c>
      <c r="E14" s="10">
        <f t="shared" si="2"/>
        <v>111642</v>
      </c>
      <c r="F14" s="10">
        <f t="shared" si="2"/>
        <v>111323</v>
      </c>
      <c r="G14" s="10">
        <f t="shared" si="2"/>
        <v>112563</v>
      </c>
      <c r="H14" s="10">
        <f t="shared" si="2"/>
        <v>113969</v>
      </c>
      <c r="I14" s="10">
        <f t="shared" si="2"/>
        <v>115201</v>
      </c>
      <c r="J14" s="10">
        <f t="shared" si="2"/>
        <v>115553</v>
      </c>
      <c r="K14" s="10">
        <f t="shared" si="2"/>
        <v>114706</v>
      </c>
      <c r="L14" s="10">
        <f>SUM(L12:L13)</f>
        <v>114367</v>
      </c>
      <c r="M14" s="3"/>
    </row>
    <row r="15" spans="1:13" ht="24.6" customHeight="1" x14ac:dyDescent="0.2"/>
    <row r="16" spans="1:13" s="6" customFormat="1" ht="24.6" customHeight="1" x14ac:dyDescent="0.2">
      <c r="A16" s="12" t="s">
        <v>65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68</v>
      </c>
      <c r="M16" s="6" t="s">
        <v>12</v>
      </c>
    </row>
    <row r="17" spans="1:13" ht="24.6" customHeight="1" x14ac:dyDescent="0.2">
      <c r="A17" s="7" t="s">
        <v>13</v>
      </c>
      <c r="B17" s="2">
        <v>20541</v>
      </c>
      <c r="C17" s="2">
        <v>20356</v>
      </c>
      <c r="D17" s="2">
        <v>20340</v>
      </c>
      <c r="E17" s="2">
        <v>20321</v>
      </c>
      <c r="F17" s="2">
        <v>20553</v>
      </c>
      <c r="G17" s="2">
        <v>21734</v>
      </c>
      <c r="H17" s="2">
        <v>21106</v>
      </c>
      <c r="I17" s="2">
        <v>21381</v>
      </c>
      <c r="J17" s="2">
        <v>21048</v>
      </c>
      <c r="K17" s="2">
        <v>21667</v>
      </c>
      <c r="L17" s="2">
        <v>21305</v>
      </c>
    </row>
    <row r="18" spans="1:13" ht="24.6" customHeight="1" x14ac:dyDescent="0.2">
      <c r="A18" s="7" t="s">
        <v>14</v>
      </c>
      <c r="B18" s="2">
        <v>20112</v>
      </c>
      <c r="C18" s="2">
        <v>19997</v>
      </c>
      <c r="D18" s="2">
        <v>20018</v>
      </c>
      <c r="E18" s="2">
        <v>20090</v>
      </c>
      <c r="F18" s="2">
        <v>20340</v>
      </c>
      <c r="G18" s="2">
        <v>20611</v>
      </c>
      <c r="H18" s="2">
        <v>21625</v>
      </c>
      <c r="I18" s="2">
        <v>21047</v>
      </c>
      <c r="J18" s="2">
        <v>21287</v>
      </c>
      <c r="K18" s="2">
        <v>20942</v>
      </c>
      <c r="L18" s="2">
        <v>21485</v>
      </c>
    </row>
    <row r="19" spans="1:13" ht="24.6" customHeight="1" x14ac:dyDescent="0.2">
      <c r="A19" s="7" t="s">
        <v>15</v>
      </c>
      <c r="B19" s="2">
        <v>18786</v>
      </c>
      <c r="C19" s="2">
        <v>19779</v>
      </c>
      <c r="D19" s="2">
        <v>19645</v>
      </c>
      <c r="E19" s="2">
        <v>19699</v>
      </c>
      <c r="F19" s="2">
        <v>19759</v>
      </c>
      <c r="G19" s="2">
        <v>19866</v>
      </c>
      <c r="H19" s="2">
        <v>19999</v>
      </c>
      <c r="I19" s="2">
        <v>20935</v>
      </c>
      <c r="J19" s="2">
        <v>20399</v>
      </c>
      <c r="K19" s="2">
        <v>20527</v>
      </c>
      <c r="L19" s="2">
        <v>20328</v>
      </c>
    </row>
    <row r="20" spans="1:13" ht="24.6" customHeight="1" x14ac:dyDescent="0.2">
      <c r="A20" s="7" t="s">
        <v>22</v>
      </c>
      <c r="B20" s="2">
        <v>17110</v>
      </c>
      <c r="C20" s="2">
        <v>17426</v>
      </c>
      <c r="D20" s="2">
        <v>18360</v>
      </c>
      <c r="E20" s="2">
        <v>18348</v>
      </c>
      <c r="F20" s="2">
        <v>18740</v>
      </c>
      <c r="G20" s="2">
        <v>18934</v>
      </c>
      <c r="H20" s="2">
        <v>18839</v>
      </c>
      <c r="I20" s="2">
        <v>18832</v>
      </c>
      <c r="J20" s="2">
        <v>19761</v>
      </c>
      <c r="K20" s="2">
        <v>19151</v>
      </c>
      <c r="L20" s="2">
        <v>19215</v>
      </c>
    </row>
    <row r="21" spans="1:13" ht="24.6" customHeight="1" x14ac:dyDescent="0.2">
      <c r="A21" s="7" t="s">
        <v>17</v>
      </c>
      <c r="B21" s="2">
        <f t="shared" ref="B21:K21" si="3">SUM(B17:B20)</f>
        <v>76549</v>
      </c>
      <c r="C21" s="2">
        <f t="shared" si="3"/>
        <v>77558</v>
      </c>
      <c r="D21" s="2">
        <f t="shared" si="3"/>
        <v>78363</v>
      </c>
      <c r="E21" s="2">
        <f t="shared" si="3"/>
        <v>78458</v>
      </c>
      <c r="F21" s="2">
        <f t="shared" si="3"/>
        <v>79392</v>
      </c>
      <c r="G21" s="2">
        <f t="shared" si="3"/>
        <v>81145</v>
      </c>
      <c r="H21" s="2">
        <f t="shared" si="3"/>
        <v>81569</v>
      </c>
      <c r="I21" s="2">
        <f t="shared" si="3"/>
        <v>82195</v>
      </c>
      <c r="J21" s="2">
        <f t="shared" si="3"/>
        <v>82495</v>
      </c>
      <c r="K21" s="2">
        <f t="shared" si="3"/>
        <v>82287</v>
      </c>
      <c r="L21" s="2">
        <f>SUM(L17:L20)</f>
        <v>82333</v>
      </c>
    </row>
    <row r="22" spans="1:13" ht="24.6" customHeight="1" x14ac:dyDescent="0.2">
      <c r="A22" s="7" t="s">
        <v>23</v>
      </c>
      <c r="B22" s="2">
        <v>1024</v>
      </c>
      <c r="C22" s="2">
        <v>1029</v>
      </c>
      <c r="D22" s="2">
        <v>1007</v>
      </c>
      <c r="E22" s="2">
        <v>982</v>
      </c>
      <c r="F22" s="2">
        <v>960</v>
      </c>
      <c r="G22" s="2">
        <v>959</v>
      </c>
      <c r="H22" s="2">
        <v>950</v>
      </c>
      <c r="I22" s="2">
        <v>1029</v>
      </c>
      <c r="J22" s="2">
        <v>1081</v>
      </c>
      <c r="K22" s="2">
        <v>1095</v>
      </c>
      <c r="L22" s="2">
        <v>1091</v>
      </c>
    </row>
    <row r="23" spans="1:13" ht="24.6" customHeight="1" x14ac:dyDescent="0.2">
      <c r="A23" s="7" t="s">
        <v>24</v>
      </c>
      <c r="B23" s="2">
        <f t="shared" ref="B23:L23" si="4">SUM(B21:B22)</f>
        <v>77573</v>
      </c>
      <c r="C23" s="2">
        <f t="shared" si="4"/>
        <v>78587</v>
      </c>
      <c r="D23" s="2">
        <f t="shared" si="4"/>
        <v>79370</v>
      </c>
      <c r="E23" s="2">
        <f t="shared" si="4"/>
        <v>79440</v>
      </c>
      <c r="F23" s="2">
        <f t="shared" si="4"/>
        <v>80352</v>
      </c>
      <c r="G23" s="2">
        <f t="shared" si="4"/>
        <v>82104</v>
      </c>
      <c r="H23" s="2">
        <f t="shared" si="4"/>
        <v>82519</v>
      </c>
      <c r="I23" s="2">
        <f t="shared" si="4"/>
        <v>83224</v>
      </c>
      <c r="J23" s="2">
        <f t="shared" si="4"/>
        <v>83576</v>
      </c>
      <c r="K23" s="2">
        <f t="shared" si="4"/>
        <v>83382</v>
      </c>
      <c r="L23" s="2">
        <f t="shared" si="4"/>
        <v>83424</v>
      </c>
    </row>
    <row r="24" spans="1:13" ht="24.6" customHeight="1" x14ac:dyDescent="0.2">
      <c r="A24" s="7" t="s">
        <v>25</v>
      </c>
      <c r="B24" s="2">
        <v>310</v>
      </c>
      <c r="C24" s="2">
        <v>316</v>
      </c>
      <c r="D24" s="2">
        <v>399</v>
      </c>
      <c r="E24" s="2">
        <v>422</v>
      </c>
      <c r="F24" s="2">
        <v>431</v>
      </c>
      <c r="G24" s="2">
        <v>426</v>
      </c>
      <c r="H24" s="2">
        <v>462</v>
      </c>
      <c r="I24" s="2">
        <v>442</v>
      </c>
      <c r="J24" s="2">
        <v>479</v>
      </c>
      <c r="K24" s="2">
        <v>604</v>
      </c>
      <c r="L24" s="2">
        <v>545</v>
      </c>
    </row>
    <row r="25" spans="1:13" s="11" customFormat="1" ht="24.6" customHeight="1" x14ac:dyDescent="0.2">
      <c r="A25" s="23" t="s">
        <v>26</v>
      </c>
      <c r="B25" s="24">
        <f t="shared" ref="B25:K25" si="5">SUM(B23:B24)</f>
        <v>77883</v>
      </c>
      <c r="C25" s="24">
        <f t="shared" si="5"/>
        <v>78903</v>
      </c>
      <c r="D25" s="24">
        <f t="shared" si="5"/>
        <v>79769</v>
      </c>
      <c r="E25" s="24">
        <f t="shared" si="5"/>
        <v>79862</v>
      </c>
      <c r="F25" s="24">
        <f t="shared" si="5"/>
        <v>80783</v>
      </c>
      <c r="G25" s="24">
        <f t="shared" si="5"/>
        <v>82530</v>
      </c>
      <c r="H25" s="24">
        <f t="shared" si="5"/>
        <v>82981</v>
      </c>
      <c r="I25" s="24">
        <f t="shared" si="5"/>
        <v>83666</v>
      </c>
      <c r="J25" s="24">
        <f t="shared" si="5"/>
        <v>84055</v>
      </c>
      <c r="K25" s="24">
        <f t="shared" si="5"/>
        <v>83986</v>
      </c>
      <c r="L25" s="24">
        <f>SUM(L23:L24)</f>
        <v>83969</v>
      </c>
      <c r="M25" s="3"/>
    </row>
    <row r="26" spans="1:13" s="11" customFormat="1" ht="24.6" customHeight="1" x14ac:dyDescent="0.2">
      <c r="A26" s="23" t="s">
        <v>63</v>
      </c>
      <c r="B26" s="24">
        <v>157</v>
      </c>
      <c r="C26" s="24">
        <v>229</v>
      </c>
      <c r="D26" s="24">
        <v>343</v>
      </c>
      <c r="E26" s="24">
        <v>364</v>
      </c>
      <c r="F26" s="24">
        <v>398</v>
      </c>
      <c r="G26" s="24">
        <v>426</v>
      </c>
      <c r="H26" s="24">
        <v>483</v>
      </c>
      <c r="I26" s="24">
        <v>779</v>
      </c>
      <c r="J26" s="24">
        <v>888</v>
      </c>
      <c r="K26" s="24">
        <v>1140</v>
      </c>
      <c r="L26" s="24">
        <v>999</v>
      </c>
      <c r="M26" s="3"/>
    </row>
    <row r="27" spans="1:13" s="11" customFormat="1" ht="24.6" customHeight="1" x14ac:dyDescent="0.2">
      <c r="A27" s="22" t="s">
        <v>64</v>
      </c>
      <c r="B27" s="13">
        <f t="shared" ref="B27:K27" si="6">B25+B26</f>
        <v>78040</v>
      </c>
      <c r="C27" s="13">
        <f t="shared" si="6"/>
        <v>79132</v>
      </c>
      <c r="D27" s="13">
        <f t="shared" si="6"/>
        <v>80112</v>
      </c>
      <c r="E27" s="13">
        <f t="shared" si="6"/>
        <v>80226</v>
      </c>
      <c r="F27" s="13">
        <f t="shared" si="6"/>
        <v>81181</v>
      </c>
      <c r="G27" s="13">
        <f t="shared" si="6"/>
        <v>82956</v>
      </c>
      <c r="H27" s="13">
        <f t="shared" si="6"/>
        <v>83464</v>
      </c>
      <c r="I27" s="13">
        <f t="shared" si="6"/>
        <v>84445</v>
      </c>
      <c r="J27" s="13">
        <f t="shared" si="6"/>
        <v>84943</v>
      </c>
      <c r="K27" s="13">
        <f t="shared" si="6"/>
        <v>85126</v>
      </c>
      <c r="L27" s="13">
        <f>L25+L26</f>
        <v>84968</v>
      </c>
      <c r="M27" s="3"/>
    </row>
    <row r="28" spans="1:13" ht="24.6" customHeight="1" x14ac:dyDescent="0.2"/>
    <row r="29" spans="1:13" ht="24.6" customHeight="1" x14ac:dyDescent="0.2">
      <c r="A29" s="14" t="s">
        <v>27</v>
      </c>
      <c r="B29" s="15">
        <f t="shared" ref="B29:K29" si="7">B27+B14</f>
        <v>186760</v>
      </c>
      <c r="C29" s="15">
        <f t="shared" si="7"/>
        <v>189853</v>
      </c>
      <c r="D29" s="15">
        <f t="shared" si="7"/>
        <v>191780</v>
      </c>
      <c r="E29" s="15">
        <f t="shared" si="7"/>
        <v>191868</v>
      </c>
      <c r="F29" s="15">
        <f t="shared" si="7"/>
        <v>192504</v>
      </c>
      <c r="G29" s="15">
        <f t="shared" si="7"/>
        <v>195519</v>
      </c>
      <c r="H29" s="15">
        <f t="shared" si="7"/>
        <v>197433</v>
      </c>
      <c r="I29" s="15">
        <f t="shared" si="7"/>
        <v>199646</v>
      </c>
      <c r="J29" s="15">
        <f t="shared" si="7"/>
        <v>200496</v>
      </c>
      <c r="K29" s="15">
        <f t="shared" si="7"/>
        <v>199832</v>
      </c>
      <c r="L29" s="15">
        <f>L27+L14</f>
        <v>199335</v>
      </c>
    </row>
    <row r="31" spans="1:13" x14ac:dyDescent="0.2">
      <c r="A31" s="3" t="s">
        <v>28</v>
      </c>
    </row>
    <row r="32" spans="1:13" x14ac:dyDescent="0.2">
      <c r="A32" s="3" t="s">
        <v>66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66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'ACADEMIE CLG'!B6:L6</xm:f>
              <xm:sqref>M6</xm:sqref>
            </x14:sparkline>
            <x14:sparkline>
              <xm:f>'ACADEMIE CLG'!B7:L7</xm:f>
              <xm:sqref>M7</xm:sqref>
            </x14:sparkline>
            <x14:sparkline>
              <xm:f>'ACADEMIE CLG'!B8:L8</xm:f>
              <xm:sqref>M8</xm:sqref>
            </x14:sparkline>
            <x14:sparkline>
              <xm:f>'ACADEMIE CLG'!B9:L9</xm:f>
              <xm:sqref>M9</xm:sqref>
            </x14:sparkline>
            <x14:sparkline>
              <xm:f>'ACADEMIE CLG'!B10:L10</xm:f>
              <xm:sqref>M10</xm:sqref>
            </x14:sparkline>
            <x14:sparkline>
              <xm:f>'ACADEMIE CLG'!B11:L11</xm:f>
              <xm:sqref>M11</xm:sqref>
            </x14:sparkline>
            <x14:sparkline>
              <xm:f>'ACADEMIE CLG'!B12:L12</xm:f>
              <xm:sqref>M12</xm:sqref>
            </x14:sparkline>
            <x14:sparkline>
              <xm:f>'ACADEMIE CLG'!B13:L13</xm:f>
              <xm:sqref>M13</xm:sqref>
            </x14:sparkline>
            <x14:sparkline>
              <xm:f>'ACADEMIE CLG'!B14:L14</xm:f>
              <xm:sqref>M14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'ACADEMIE CLG'!B17:L17</xm:f>
              <xm:sqref>M17</xm:sqref>
            </x14:sparkline>
            <x14:sparkline>
              <xm:f>'ACADEMIE CLG'!B18:L18</xm:f>
              <xm:sqref>M18</xm:sqref>
            </x14:sparkline>
            <x14:sparkline>
              <xm:f>'ACADEMIE CLG'!B19:L19</xm:f>
              <xm:sqref>M19</xm:sqref>
            </x14:sparkline>
            <x14:sparkline>
              <xm:f>'ACADEMIE CLG'!B20:L20</xm:f>
              <xm:sqref>M20</xm:sqref>
            </x14:sparkline>
            <x14:sparkline>
              <xm:f>'ACADEMIE CLG'!B21:L21</xm:f>
              <xm:sqref>M21</xm:sqref>
            </x14:sparkline>
            <x14:sparkline>
              <xm:f>'ACADEMIE CLG'!B22:L22</xm:f>
              <xm:sqref>M22</xm:sqref>
            </x14:sparkline>
            <x14:sparkline>
              <xm:f>'ACADEMIE CLG'!B23:L23</xm:f>
              <xm:sqref>M23</xm:sqref>
            </x14:sparkline>
            <x14:sparkline>
              <xm:f>'ACADEMIE CLG'!B24:L24</xm:f>
              <xm:sqref>M24</xm:sqref>
            </x14:sparkline>
            <x14:sparkline>
              <xm:f>'ACADEMIE CLG'!B25:L25</xm:f>
              <xm:sqref>M25</xm:sqref>
            </x14:sparkline>
            <x14:sparkline>
              <xm:f>'ACADEMIE CLG'!B26:L26</xm:f>
              <xm:sqref>M26</xm:sqref>
            </x14:sparkline>
            <x14:sparkline>
              <xm:f>'ACADEMIE CLG'!B27:L27</xm:f>
              <xm:sqref>M27</xm:sqref>
            </x14:sparkline>
            <x14:sparkline>
              <xm:f>'ACADEMIE CLG'!B28:L28</xm:f>
              <xm:sqref>M28</xm:sqref>
            </x14:sparkline>
            <x14:sparkline>
              <xm:f>'ACADEMIE CLG'!B29:L29</xm:f>
              <xm:sqref>M29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6" zoomScaleNormal="100" workbookViewId="0">
      <selection activeCell="M17" sqref="M17:M29"/>
    </sheetView>
  </sheetViews>
  <sheetFormatPr baseColWidth="10" defaultColWidth="11.5703125" defaultRowHeight="12.75" x14ac:dyDescent="0.2"/>
  <cols>
    <col min="1" max="1" width="35.7109375" style="3" customWidth="1"/>
    <col min="2" max="12" width="10.7109375" style="2" customWidth="1"/>
    <col min="13" max="13" width="15.7109375" style="3" customWidth="1"/>
    <col min="14" max="16384" width="11.5703125" style="3"/>
  </cols>
  <sheetData>
    <row r="1" spans="1:13" ht="18.75" x14ac:dyDescent="0.2">
      <c r="A1" s="1" t="s">
        <v>67</v>
      </c>
    </row>
    <row r="3" spans="1:13" x14ac:dyDescent="0.2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6" customFormat="1" ht="48.6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68</v>
      </c>
      <c r="M5" s="6" t="s">
        <v>12</v>
      </c>
    </row>
    <row r="6" spans="1:13" ht="24.6" customHeight="1" x14ac:dyDescent="0.2">
      <c r="A6" s="7" t="s">
        <v>13</v>
      </c>
      <c r="B6" s="2">
        <v>10035</v>
      </c>
      <c r="C6" s="2">
        <v>10007</v>
      </c>
      <c r="D6" s="2">
        <v>9843</v>
      </c>
      <c r="E6" s="2">
        <v>9983</v>
      </c>
      <c r="F6" s="2">
        <v>10041</v>
      </c>
      <c r="G6" s="2">
        <v>10603</v>
      </c>
      <c r="H6" s="2">
        <v>10776</v>
      </c>
      <c r="I6" s="2">
        <v>10855</v>
      </c>
      <c r="J6" s="2">
        <v>10619</v>
      </c>
      <c r="K6" s="2">
        <v>10857</v>
      </c>
      <c r="L6" s="25">
        <v>10568</v>
      </c>
    </row>
    <row r="7" spans="1:13" ht="24.6" customHeight="1" x14ac:dyDescent="0.2">
      <c r="A7" s="7" t="s">
        <v>14</v>
      </c>
      <c r="B7" s="2">
        <v>9806</v>
      </c>
      <c r="C7" s="2">
        <v>10021</v>
      </c>
      <c r="D7" s="2">
        <v>9985</v>
      </c>
      <c r="E7" s="2">
        <v>9912</v>
      </c>
      <c r="F7" s="2">
        <v>10038</v>
      </c>
      <c r="G7" s="2">
        <v>10147</v>
      </c>
      <c r="H7" s="2">
        <v>10616</v>
      </c>
      <c r="I7" s="2">
        <v>10766</v>
      </c>
      <c r="J7" s="2">
        <v>10813</v>
      </c>
      <c r="K7" s="2">
        <v>10562</v>
      </c>
      <c r="L7" s="25">
        <v>10948</v>
      </c>
    </row>
    <row r="8" spans="1:13" ht="24.6" customHeight="1" x14ac:dyDescent="0.2">
      <c r="A8" s="7" t="s">
        <v>15</v>
      </c>
      <c r="B8" s="2">
        <v>9469</v>
      </c>
      <c r="C8" s="2">
        <v>9844</v>
      </c>
      <c r="D8" s="2">
        <v>9958</v>
      </c>
      <c r="E8" s="2">
        <v>9973</v>
      </c>
      <c r="F8" s="2">
        <v>9871</v>
      </c>
      <c r="G8" s="2">
        <v>10094</v>
      </c>
      <c r="H8" s="2">
        <v>10240</v>
      </c>
      <c r="I8" s="2">
        <v>10596</v>
      </c>
      <c r="J8" s="2">
        <v>10743</v>
      </c>
      <c r="K8" s="2">
        <v>10766</v>
      </c>
      <c r="L8" s="25">
        <v>10632</v>
      </c>
    </row>
    <row r="9" spans="1:13" ht="24.6" customHeight="1" x14ac:dyDescent="0.2">
      <c r="A9" s="7" t="s">
        <v>16</v>
      </c>
      <c r="B9" s="2">
        <v>8698</v>
      </c>
      <c r="C9" s="2">
        <v>9057</v>
      </c>
      <c r="D9" s="2">
        <v>9367</v>
      </c>
      <c r="E9" s="2">
        <v>9547</v>
      </c>
      <c r="F9" s="2">
        <v>9648</v>
      </c>
      <c r="G9" s="2">
        <v>9619</v>
      </c>
      <c r="H9" s="2">
        <v>9953</v>
      </c>
      <c r="I9" s="2">
        <v>10070</v>
      </c>
      <c r="J9" s="2">
        <v>10334</v>
      </c>
      <c r="K9" s="2">
        <v>10381</v>
      </c>
      <c r="L9" s="25">
        <v>10516</v>
      </c>
    </row>
    <row r="10" spans="1:13" ht="24.6" customHeight="1" x14ac:dyDescent="0.2">
      <c r="A10" s="7" t="s">
        <v>17</v>
      </c>
      <c r="B10" s="2">
        <f t="shared" ref="B10:L10" si="0">SUM(B6:B9)</f>
        <v>38008</v>
      </c>
      <c r="C10" s="2">
        <f t="shared" si="0"/>
        <v>38929</v>
      </c>
      <c r="D10" s="2">
        <f t="shared" si="0"/>
        <v>39153</v>
      </c>
      <c r="E10" s="2">
        <f t="shared" si="0"/>
        <v>39415</v>
      </c>
      <c r="F10" s="2">
        <f t="shared" si="0"/>
        <v>39598</v>
      </c>
      <c r="G10" s="2">
        <f t="shared" si="0"/>
        <v>40463</v>
      </c>
      <c r="H10" s="2">
        <f t="shared" si="0"/>
        <v>41585</v>
      </c>
      <c r="I10" s="2">
        <f t="shared" si="0"/>
        <v>42287</v>
      </c>
      <c r="J10" s="2">
        <f t="shared" si="0"/>
        <v>42509</v>
      </c>
      <c r="K10" s="2">
        <f t="shared" si="0"/>
        <v>42566</v>
      </c>
      <c r="L10" s="2">
        <f t="shared" si="0"/>
        <v>42664</v>
      </c>
    </row>
    <row r="11" spans="1:13" ht="24.6" customHeight="1" x14ac:dyDescent="0.2">
      <c r="A11" s="8" t="s">
        <v>18</v>
      </c>
      <c r="B11" s="2">
        <v>1361</v>
      </c>
      <c r="C11" s="2">
        <v>1377</v>
      </c>
      <c r="D11" s="2">
        <v>1380</v>
      </c>
      <c r="E11" s="2">
        <v>1371</v>
      </c>
      <c r="F11" s="2">
        <v>1386</v>
      </c>
      <c r="G11" s="2">
        <v>1309</v>
      </c>
      <c r="H11" s="2">
        <v>1304</v>
      </c>
      <c r="I11" s="2">
        <v>1355</v>
      </c>
      <c r="J11" s="2">
        <v>1375</v>
      </c>
      <c r="K11" s="2">
        <v>1389</v>
      </c>
      <c r="L11" s="2">
        <v>1371</v>
      </c>
    </row>
    <row r="12" spans="1:13" ht="24.6" customHeight="1" x14ac:dyDescent="0.2">
      <c r="A12" s="7" t="s">
        <v>19</v>
      </c>
      <c r="B12" s="2">
        <f t="shared" ref="B12:L12" si="1">SUM(B10:B11)</f>
        <v>39369</v>
      </c>
      <c r="C12" s="2">
        <f t="shared" si="1"/>
        <v>40306</v>
      </c>
      <c r="D12" s="2">
        <f t="shared" si="1"/>
        <v>40533</v>
      </c>
      <c r="E12" s="2">
        <f t="shared" si="1"/>
        <v>40786</v>
      </c>
      <c r="F12" s="2">
        <f t="shared" si="1"/>
        <v>40984</v>
      </c>
      <c r="G12" s="2">
        <f t="shared" si="1"/>
        <v>41772</v>
      </c>
      <c r="H12" s="2">
        <f t="shared" si="1"/>
        <v>42889</v>
      </c>
      <c r="I12" s="2">
        <f t="shared" si="1"/>
        <v>43642</v>
      </c>
      <c r="J12" s="2">
        <f t="shared" si="1"/>
        <v>43884</v>
      </c>
      <c r="K12" s="2">
        <f t="shared" si="1"/>
        <v>43955</v>
      </c>
      <c r="L12" s="2">
        <f t="shared" si="1"/>
        <v>44035</v>
      </c>
    </row>
    <row r="13" spans="1:13" ht="24.6" customHeight="1" x14ac:dyDescent="0.2">
      <c r="A13" s="7" t="s">
        <v>20</v>
      </c>
      <c r="B13" s="2">
        <v>345</v>
      </c>
      <c r="C13" s="2">
        <v>435</v>
      </c>
      <c r="D13" s="2">
        <v>492</v>
      </c>
      <c r="E13" s="2">
        <v>537</v>
      </c>
      <c r="F13" s="2">
        <v>551</v>
      </c>
      <c r="G13" s="2">
        <v>547</v>
      </c>
      <c r="H13" s="2">
        <v>569</v>
      </c>
      <c r="I13" s="2">
        <v>621</v>
      </c>
      <c r="J13" s="2">
        <v>623</v>
      </c>
      <c r="K13" s="2">
        <v>658</v>
      </c>
      <c r="L13" s="2">
        <v>684</v>
      </c>
    </row>
    <row r="14" spans="1:13" s="11" customFormat="1" ht="24.6" customHeight="1" x14ac:dyDescent="0.2">
      <c r="A14" s="9" t="s">
        <v>21</v>
      </c>
      <c r="B14" s="10">
        <f t="shared" ref="B14:L14" si="2">SUM(B12:B13)</f>
        <v>39714</v>
      </c>
      <c r="C14" s="10">
        <f t="shared" si="2"/>
        <v>40741</v>
      </c>
      <c r="D14" s="10">
        <f t="shared" si="2"/>
        <v>41025</v>
      </c>
      <c r="E14" s="10">
        <f t="shared" si="2"/>
        <v>41323</v>
      </c>
      <c r="F14" s="10">
        <f t="shared" si="2"/>
        <v>41535</v>
      </c>
      <c r="G14" s="10">
        <f t="shared" si="2"/>
        <v>42319</v>
      </c>
      <c r="H14" s="10">
        <f t="shared" si="2"/>
        <v>43458</v>
      </c>
      <c r="I14" s="10">
        <f t="shared" si="2"/>
        <v>44263</v>
      </c>
      <c r="J14" s="10">
        <f t="shared" si="2"/>
        <v>44507</v>
      </c>
      <c r="K14" s="10">
        <f t="shared" si="2"/>
        <v>44613</v>
      </c>
      <c r="L14" s="10">
        <f t="shared" si="2"/>
        <v>44719</v>
      </c>
      <c r="M14" s="3"/>
    </row>
    <row r="15" spans="1:13" ht="24.6" customHeight="1" x14ac:dyDescent="0.2"/>
    <row r="16" spans="1:13" s="6" customFormat="1" ht="24.6" customHeight="1" x14ac:dyDescent="0.2">
      <c r="A16" s="12" t="s">
        <v>65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68</v>
      </c>
      <c r="M16" s="6" t="s">
        <v>12</v>
      </c>
    </row>
    <row r="17" spans="1:13" ht="24.6" customHeight="1" x14ac:dyDescent="0.2">
      <c r="A17" s="7" t="s">
        <v>13</v>
      </c>
      <c r="B17" s="2">
        <v>7419</v>
      </c>
      <c r="C17" s="2">
        <v>7404</v>
      </c>
      <c r="D17" s="2">
        <v>7336</v>
      </c>
      <c r="E17" s="2">
        <v>7301</v>
      </c>
      <c r="F17" s="2">
        <v>7429</v>
      </c>
      <c r="G17" s="2">
        <v>7702</v>
      </c>
      <c r="H17" s="2">
        <v>7603</v>
      </c>
      <c r="I17" s="2">
        <v>7720</v>
      </c>
      <c r="J17" s="2">
        <v>7604</v>
      </c>
      <c r="K17" s="2">
        <v>8031</v>
      </c>
      <c r="L17" s="2">
        <v>7744</v>
      </c>
    </row>
    <row r="18" spans="1:13" ht="24.6" customHeight="1" x14ac:dyDescent="0.2">
      <c r="A18" s="7" t="s">
        <v>14</v>
      </c>
      <c r="B18" s="2">
        <v>7262</v>
      </c>
      <c r="C18" s="2">
        <v>7177</v>
      </c>
      <c r="D18" s="2">
        <v>7219</v>
      </c>
      <c r="E18" s="2">
        <v>7259</v>
      </c>
      <c r="F18" s="2">
        <v>7300</v>
      </c>
      <c r="G18" s="2">
        <v>7468</v>
      </c>
      <c r="H18" s="2">
        <v>7655</v>
      </c>
      <c r="I18" s="2">
        <v>7620</v>
      </c>
      <c r="J18" s="2">
        <v>7730</v>
      </c>
      <c r="K18" s="2">
        <v>7464</v>
      </c>
      <c r="L18" s="2">
        <v>7902</v>
      </c>
    </row>
    <row r="19" spans="1:13" ht="24.6" customHeight="1" x14ac:dyDescent="0.2">
      <c r="A19" s="7" t="s">
        <v>15</v>
      </c>
      <c r="B19" s="2">
        <v>6830</v>
      </c>
      <c r="C19" s="2">
        <v>7202</v>
      </c>
      <c r="D19" s="2">
        <v>7098</v>
      </c>
      <c r="E19" s="2">
        <v>7107</v>
      </c>
      <c r="F19" s="2">
        <v>7139</v>
      </c>
      <c r="G19" s="2">
        <v>7140</v>
      </c>
      <c r="H19" s="2">
        <v>7213</v>
      </c>
      <c r="I19" s="2">
        <v>7392</v>
      </c>
      <c r="J19" s="2">
        <v>7417</v>
      </c>
      <c r="K19" s="2">
        <v>7502</v>
      </c>
      <c r="L19" s="2">
        <v>7332</v>
      </c>
    </row>
    <row r="20" spans="1:13" ht="24.6" customHeight="1" x14ac:dyDescent="0.2">
      <c r="A20" s="7" t="s">
        <v>22</v>
      </c>
      <c r="B20" s="2">
        <v>6260</v>
      </c>
      <c r="C20" s="2">
        <v>6379</v>
      </c>
      <c r="D20" s="2">
        <v>6764</v>
      </c>
      <c r="E20" s="2">
        <v>6702</v>
      </c>
      <c r="F20" s="2">
        <v>6804</v>
      </c>
      <c r="G20" s="2">
        <v>6934</v>
      </c>
      <c r="H20" s="2">
        <v>6861</v>
      </c>
      <c r="I20" s="2">
        <v>6942</v>
      </c>
      <c r="J20" s="2">
        <v>7057</v>
      </c>
      <c r="K20" s="2">
        <v>7078</v>
      </c>
      <c r="L20" s="2">
        <v>7168</v>
      </c>
    </row>
    <row r="21" spans="1:13" ht="24.6" customHeight="1" x14ac:dyDescent="0.2">
      <c r="A21" s="7" t="s">
        <v>17</v>
      </c>
      <c r="B21" s="2">
        <f t="shared" ref="B21:L21" si="3">SUM(B17:B20)</f>
        <v>27771</v>
      </c>
      <c r="C21" s="2">
        <f t="shared" si="3"/>
        <v>28162</v>
      </c>
      <c r="D21" s="2">
        <f t="shared" si="3"/>
        <v>28417</v>
      </c>
      <c r="E21" s="2">
        <f t="shared" si="3"/>
        <v>28369</v>
      </c>
      <c r="F21" s="2">
        <f t="shared" si="3"/>
        <v>28672</v>
      </c>
      <c r="G21" s="2">
        <f t="shared" si="3"/>
        <v>29244</v>
      </c>
      <c r="H21" s="2">
        <f t="shared" si="3"/>
        <v>29332</v>
      </c>
      <c r="I21" s="2">
        <f t="shared" si="3"/>
        <v>29674</v>
      </c>
      <c r="J21" s="2">
        <f t="shared" si="3"/>
        <v>29808</v>
      </c>
      <c r="K21" s="2">
        <f t="shared" si="3"/>
        <v>30075</v>
      </c>
      <c r="L21" s="2">
        <f t="shared" si="3"/>
        <v>30146</v>
      </c>
    </row>
    <row r="22" spans="1:13" ht="24.6" customHeight="1" x14ac:dyDescent="0.2">
      <c r="A22" s="7" t="s">
        <v>23</v>
      </c>
      <c r="B22" s="2">
        <v>230</v>
      </c>
      <c r="C22" s="2">
        <v>214</v>
      </c>
      <c r="D22" s="2">
        <v>222</v>
      </c>
      <c r="E22" s="2">
        <v>206</v>
      </c>
      <c r="F22" s="2">
        <v>212</v>
      </c>
      <c r="G22" s="2">
        <v>220</v>
      </c>
      <c r="H22" s="2">
        <v>218</v>
      </c>
      <c r="I22" s="2">
        <v>219</v>
      </c>
      <c r="J22" s="2">
        <v>225</v>
      </c>
      <c r="K22" s="2">
        <v>226</v>
      </c>
      <c r="L22" s="2">
        <v>215</v>
      </c>
    </row>
    <row r="23" spans="1:13" ht="24.6" customHeight="1" x14ac:dyDescent="0.2">
      <c r="A23" s="7" t="s">
        <v>24</v>
      </c>
      <c r="B23" s="2">
        <f t="shared" ref="B23" si="4">SUM(B21:B22)</f>
        <v>28001</v>
      </c>
      <c r="C23" s="2">
        <f t="shared" ref="C23" si="5">SUM(C21:C22)</f>
        <v>28376</v>
      </c>
      <c r="D23" s="2">
        <f t="shared" ref="D23" si="6">SUM(D21:D22)</f>
        <v>28639</v>
      </c>
      <c r="E23" s="2">
        <f t="shared" ref="E23" si="7">SUM(E21:E22)</f>
        <v>28575</v>
      </c>
      <c r="F23" s="2">
        <f t="shared" ref="F23" si="8">SUM(F21:F22)</f>
        <v>28884</v>
      </c>
      <c r="G23" s="2">
        <f t="shared" ref="G23" si="9">SUM(G21:G22)</f>
        <v>29464</v>
      </c>
      <c r="H23" s="2">
        <f t="shared" ref="H23" si="10">SUM(H21:H22)</f>
        <v>29550</v>
      </c>
      <c r="I23" s="2">
        <f t="shared" ref="I23" si="11">SUM(I21:I22)</f>
        <v>29893</v>
      </c>
      <c r="J23" s="2">
        <f t="shared" ref="J23" si="12">SUM(J21:J22)</f>
        <v>30033</v>
      </c>
      <c r="K23" s="2">
        <f t="shared" ref="K23" si="13">SUM(K21:K22)</f>
        <v>30301</v>
      </c>
      <c r="L23" s="2">
        <f t="shared" ref="L23" si="14">SUM(L21:L22)</f>
        <v>30361</v>
      </c>
    </row>
    <row r="24" spans="1:13" ht="24.6" customHeight="1" x14ac:dyDescent="0.2">
      <c r="A24" s="7" t="s">
        <v>25</v>
      </c>
      <c r="B24" s="2">
        <v>91</v>
      </c>
      <c r="C24" s="2">
        <v>90</v>
      </c>
      <c r="D24" s="2">
        <v>120</v>
      </c>
      <c r="E24" s="2">
        <v>121</v>
      </c>
      <c r="F24" s="2">
        <v>114</v>
      </c>
      <c r="G24" s="2">
        <v>112</v>
      </c>
      <c r="H24" s="2">
        <v>107</v>
      </c>
      <c r="I24" s="2">
        <v>121</v>
      </c>
      <c r="J24" s="2">
        <v>122</v>
      </c>
      <c r="K24" s="2">
        <v>209</v>
      </c>
      <c r="L24" s="2">
        <v>135</v>
      </c>
    </row>
    <row r="25" spans="1:13" s="11" customFormat="1" ht="24.6" customHeight="1" x14ac:dyDescent="0.2">
      <c r="A25" s="23" t="s">
        <v>26</v>
      </c>
      <c r="B25" s="24">
        <f t="shared" ref="B25:L25" si="15">SUM(B23:B24)</f>
        <v>28092</v>
      </c>
      <c r="C25" s="24">
        <f t="shared" si="15"/>
        <v>28466</v>
      </c>
      <c r="D25" s="24">
        <f t="shared" si="15"/>
        <v>28759</v>
      </c>
      <c r="E25" s="24">
        <f t="shared" si="15"/>
        <v>28696</v>
      </c>
      <c r="F25" s="24">
        <f t="shared" si="15"/>
        <v>28998</v>
      </c>
      <c r="G25" s="24">
        <f t="shared" si="15"/>
        <v>29576</v>
      </c>
      <c r="H25" s="24">
        <f t="shared" si="15"/>
        <v>29657</v>
      </c>
      <c r="I25" s="24">
        <f t="shared" si="15"/>
        <v>30014</v>
      </c>
      <c r="J25" s="24">
        <f t="shared" si="15"/>
        <v>30155</v>
      </c>
      <c r="K25" s="24">
        <f t="shared" si="15"/>
        <v>30510</v>
      </c>
      <c r="L25" s="24">
        <f t="shared" si="15"/>
        <v>30496</v>
      </c>
      <c r="M25" s="3"/>
    </row>
    <row r="26" spans="1:13" s="11" customFormat="1" ht="24.6" customHeight="1" x14ac:dyDescent="0.2">
      <c r="A26" s="23" t="s">
        <v>63</v>
      </c>
      <c r="B26" s="24">
        <v>142</v>
      </c>
      <c r="C26" s="24">
        <v>197</v>
      </c>
      <c r="D26" s="24">
        <v>282</v>
      </c>
      <c r="E26" s="24">
        <v>321</v>
      </c>
      <c r="F26" s="24">
        <v>316</v>
      </c>
      <c r="G26" s="24">
        <v>300</v>
      </c>
      <c r="H26" s="24">
        <v>287</v>
      </c>
      <c r="I26" s="24">
        <v>438</v>
      </c>
      <c r="J26" s="24">
        <v>450</v>
      </c>
      <c r="K26" s="24">
        <v>538</v>
      </c>
      <c r="L26" s="24">
        <v>433</v>
      </c>
      <c r="M26" s="3"/>
    </row>
    <row r="27" spans="1:13" s="11" customFormat="1" ht="24.6" customHeight="1" x14ac:dyDescent="0.2">
      <c r="A27" s="22" t="s">
        <v>64</v>
      </c>
      <c r="B27" s="13">
        <f t="shared" ref="B27:L27" si="16">B25+B26</f>
        <v>28234</v>
      </c>
      <c r="C27" s="13">
        <f t="shared" si="16"/>
        <v>28663</v>
      </c>
      <c r="D27" s="13">
        <f t="shared" si="16"/>
        <v>29041</v>
      </c>
      <c r="E27" s="13">
        <f t="shared" si="16"/>
        <v>29017</v>
      </c>
      <c r="F27" s="13">
        <f t="shared" si="16"/>
        <v>29314</v>
      </c>
      <c r="G27" s="13">
        <f t="shared" si="16"/>
        <v>29876</v>
      </c>
      <c r="H27" s="13">
        <f t="shared" si="16"/>
        <v>29944</v>
      </c>
      <c r="I27" s="13">
        <f t="shared" si="16"/>
        <v>30452</v>
      </c>
      <c r="J27" s="13">
        <f t="shared" si="16"/>
        <v>30605</v>
      </c>
      <c r="K27" s="13">
        <f t="shared" si="16"/>
        <v>31048</v>
      </c>
      <c r="L27" s="13">
        <f t="shared" si="16"/>
        <v>30929</v>
      </c>
      <c r="M27" s="3"/>
    </row>
    <row r="28" spans="1:13" ht="24.6" customHeight="1" x14ac:dyDescent="0.2"/>
    <row r="29" spans="1:13" ht="24.6" customHeight="1" x14ac:dyDescent="0.2">
      <c r="A29" s="14" t="s">
        <v>27</v>
      </c>
      <c r="B29" s="15">
        <f t="shared" ref="B29:L29" si="17">B27+B14</f>
        <v>67948</v>
      </c>
      <c r="C29" s="15">
        <f t="shared" si="17"/>
        <v>69404</v>
      </c>
      <c r="D29" s="15">
        <f t="shared" si="17"/>
        <v>70066</v>
      </c>
      <c r="E29" s="15">
        <f t="shared" si="17"/>
        <v>70340</v>
      </c>
      <c r="F29" s="15">
        <f t="shared" si="17"/>
        <v>70849</v>
      </c>
      <c r="G29" s="15">
        <f t="shared" si="17"/>
        <v>72195</v>
      </c>
      <c r="H29" s="15">
        <f t="shared" si="17"/>
        <v>73402</v>
      </c>
      <c r="I29" s="15">
        <f t="shared" si="17"/>
        <v>74715</v>
      </c>
      <c r="J29" s="15">
        <f t="shared" si="17"/>
        <v>75112</v>
      </c>
      <c r="K29" s="15">
        <f t="shared" si="17"/>
        <v>75661</v>
      </c>
      <c r="L29" s="15">
        <f t="shared" si="17"/>
        <v>75648</v>
      </c>
    </row>
    <row r="31" spans="1:13" x14ac:dyDescent="0.2">
      <c r="A31" s="3" t="s">
        <v>28</v>
      </c>
    </row>
    <row r="32" spans="1:13" x14ac:dyDescent="0.2">
      <c r="A32" s="3" t="s">
        <v>66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66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'44'!B6:K6</xm:f>
              <xm:sqref>M6</xm:sqref>
            </x14:sparkline>
            <x14:sparkline>
              <xm:f>'44'!B7:K7</xm:f>
              <xm:sqref>M7</xm:sqref>
            </x14:sparkline>
            <x14:sparkline>
              <xm:f>'44'!B8:K8</xm:f>
              <xm:sqref>M8</xm:sqref>
            </x14:sparkline>
            <x14:sparkline>
              <xm:f>'44'!B9:K9</xm:f>
              <xm:sqref>M9</xm:sqref>
            </x14:sparkline>
            <x14:sparkline>
              <xm:f>'44'!B10:K10</xm:f>
              <xm:sqref>M10</xm:sqref>
            </x14:sparkline>
            <x14:sparkline>
              <xm:f>'44'!B11:K11</xm:f>
              <xm:sqref>M11</xm:sqref>
            </x14:sparkline>
            <x14:sparkline>
              <xm:f>'44'!B12:K12</xm:f>
              <xm:sqref>M12</xm:sqref>
            </x14:sparkline>
            <x14:sparkline>
              <xm:f>'44'!B13:K13</xm:f>
              <xm:sqref>M13</xm:sqref>
            </x14:sparkline>
            <x14:sparkline>
              <xm:f>'44'!B14:K14</xm:f>
              <xm:sqref>M14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  <x14:sparkline>
              <xm:f>'44'!B27:L27</xm:f>
              <xm:sqref>M27</xm:sqref>
            </x14:sparkline>
            <x14:sparkline>
              <xm:f>'44'!B28:L28</xm:f>
              <xm:sqref>M28</xm:sqref>
            </x14:sparkline>
            <x14:sparkline>
              <xm:f>'44'!B29:L29</xm:f>
              <xm:sqref>M29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3" zoomScaleNormal="100" workbookViewId="0">
      <selection activeCell="F47" sqref="F47"/>
    </sheetView>
  </sheetViews>
  <sheetFormatPr baseColWidth="10" defaultColWidth="11.5703125" defaultRowHeight="12.75" x14ac:dyDescent="0.2"/>
  <cols>
    <col min="1" max="1" width="35.7109375" style="3" customWidth="1"/>
    <col min="2" max="12" width="10.7109375" style="2" customWidth="1"/>
    <col min="13" max="13" width="15.7109375" style="3" customWidth="1"/>
    <col min="14" max="16384" width="11.5703125" style="3"/>
  </cols>
  <sheetData>
    <row r="1" spans="1:13" ht="18.75" x14ac:dyDescent="0.2">
      <c r="A1" s="1" t="s">
        <v>67</v>
      </c>
    </row>
    <row r="3" spans="1:13" x14ac:dyDescent="0.2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6" customFormat="1" ht="48.6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68</v>
      </c>
      <c r="M5" s="6" t="s">
        <v>12</v>
      </c>
    </row>
    <row r="6" spans="1:13" ht="24.6" customHeight="1" x14ac:dyDescent="0.2">
      <c r="A6" s="7" t="s">
        <v>13</v>
      </c>
      <c r="B6" s="2">
        <v>5658</v>
      </c>
      <c r="C6" s="2">
        <v>5550</v>
      </c>
      <c r="D6" s="2">
        <v>5538</v>
      </c>
      <c r="E6" s="2">
        <v>5530</v>
      </c>
      <c r="F6" s="2">
        <v>5557</v>
      </c>
      <c r="G6" s="2">
        <v>5463</v>
      </c>
      <c r="H6" s="2">
        <v>5460</v>
      </c>
      <c r="I6" s="2">
        <v>5439</v>
      </c>
      <c r="J6" s="2">
        <v>5520</v>
      </c>
      <c r="K6" s="2">
        <v>5170</v>
      </c>
      <c r="L6" s="2">
        <v>5363</v>
      </c>
    </row>
    <row r="7" spans="1:13" ht="24.6" customHeight="1" x14ac:dyDescent="0.2">
      <c r="A7" s="7" t="s">
        <v>14</v>
      </c>
      <c r="B7" s="2">
        <v>5578</v>
      </c>
      <c r="C7" s="2">
        <v>5654</v>
      </c>
      <c r="D7" s="2">
        <v>5526</v>
      </c>
      <c r="E7" s="2">
        <v>5531</v>
      </c>
      <c r="F7" s="2">
        <v>5504</v>
      </c>
      <c r="G7" s="2">
        <v>5563</v>
      </c>
      <c r="H7" s="2">
        <v>5488</v>
      </c>
      <c r="I7" s="2">
        <v>5485</v>
      </c>
      <c r="J7" s="2">
        <v>5460</v>
      </c>
      <c r="K7" s="2">
        <v>5474</v>
      </c>
      <c r="L7" s="2">
        <v>5221</v>
      </c>
    </row>
    <row r="8" spans="1:13" ht="24.6" customHeight="1" x14ac:dyDescent="0.2">
      <c r="A8" s="7" t="s">
        <v>15</v>
      </c>
      <c r="B8" s="2">
        <v>5141</v>
      </c>
      <c r="C8" s="2">
        <v>5473</v>
      </c>
      <c r="D8" s="2">
        <v>5543</v>
      </c>
      <c r="E8" s="2">
        <v>5412</v>
      </c>
      <c r="F8" s="2">
        <v>5436</v>
      </c>
      <c r="G8" s="2">
        <v>5417</v>
      </c>
      <c r="H8" s="2">
        <v>5506</v>
      </c>
      <c r="I8" s="2">
        <v>5446</v>
      </c>
      <c r="J8" s="2">
        <v>5473</v>
      </c>
      <c r="K8" s="2">
        <v>5389</v>
      </c>
      <c r="L8" s="2">
        <v>5459</v>
      </c>
    </row>
    <row r="9" spans="1:13" ht="24.6" customHeight="1" x14ac:dyDescent="0.2">
      <c r="A9" s="7" t="s">
        <v>16</v>
      </c>
      <c r="B9" s="2">
        <v>4900</v>
      </c>
      <c r="C9" s="2">
        <v>4919</v>
      </c>
      <c r="D9" s="2">
        <v>5270</v>
      </c>
      <c r="E9" s="2">
        <v>5286</v>
      </c>
      <c r="F9" s="2">
        <v>5203</v>
      </c>
      <c r="G9" s="2">
        <v>5204</v>
      </c>
      <c r="H9" s="2">
        <v>5247</v>
      </c>
      <c r="I9" s="2">
        <v>5290</v>
      </c>
      <c r="J9" s="2">
        <v>5193</v>
      </c>
      <c r="K9" s="2">
        <v>5137</v>
      </c>
      <c r="L9" s="2">
        <v>5082</v>
      </c>
    </row>
    <row r="10" spans="1:13" ht="24.6" customHeight="1" x14ac:dyDescent="0.2">
      <c r="A10" s="7" t="s">
        <v>17</v>
      </c>
      <c r="B10" s="2">
        <f t="shared" ref="B10:L10" si="0">SUM(B6:B9)</f>
        <v>21277</v>
      </c>
      <c r="C10" s="2">
        <f t="shared" si="0"/>
        <v>21596</v>
      </c>
      <c r="D10" s="2">
        <f t="shared" si="0"/>
        <v>21877</v>
      </c>
      <c r="E10" s="2">
        <f t="shared" si="0"/>
        <v>21759</v>
      </c>
      <c r="F10" s="2">
        <f t="shared" si="0"/>
        <v>21700</v>
      </c>
      <c r="G10" s="2">
        <f t="shared" si="0"/>
        <v>21647</v>
      </c>
      <c r="H10" s="2">
        <f t="shared" si="0"/>
        <v>21701</v>
      </c>
      <c r="I10" s="2">
        <f t="shared" si="0"/>
        <v>21660</v>
      </c>
      <c r="J10" s="2">
        <f t="shared" si="0"/>
        <v>21646</v>
      </c>
      <c r="K10" s="2">
        <f t="shared" si="0"/>
        <v>21170</v>
      </c>
      <c r="L10" s="2">
        <f t="shared" si="0"/>
        <v>21125</v>
      </c>
    </row>
    <row r="11" spans="1:13" ht="24.6" customHeight="1" x14ac:dyDescent="0.2">
      <c r="A11" s="8" t="s">
        <v>18</v>
      </c>
      <c r="B11" s="2">
        <v>708</v>
      </c>
      <c r="C11" s="2">
        <v>736</v>
      </c>
      <c r="D11" s="2">
        <v>727</v>
      </c>
      <c r="E11" s="2">
        <v>686</v>
      </c>
      <c r="F11" s="2">
        <v>687</v>
      </c>
      <c r="G11" s="2">
        <v>655</v>
      </c>
      <c r="H11" s="2">
        <v>657</v>
      </c>
      <c r="I11" s="2">
        <v>684</v>
      </c>
      <c r="J11" s="2">
        <v>719</v>
      </c>
      <c r="K11" s="2">
        <v>717</v>
      </c>
      <c r="L11" s="2">
        <v>698</v>
      </c>
    </row>
    <row r="12" spans="1:13" ht="24.6" customHeight="1" x14ac:dyDescent="0.2">
      <c r="A12" s="7" t="s">
        <v>19</v>
      </c>
      <c r="B12" s="2">
        <f t="shared" ref="B12:L12" si="1">SUM(B10:B11)</f>
        <v>21985</v>
      </c>
      <c r="C12" s="2">
        <f t="shared" si="1"/>
        <v>22332</v>
      </c>
      <c r="D12" s="2">
        <f t="shared" si="1"/>
        <v>22604</v>
      </c>
      <c r="E12" s="2">
        <f t="shared" si="1"/>
        <v>22445</v>
      </c>
      <c r="F12" s="2">
        <f t="shared" si="1"/>
        <v>22387</v>
      </c>
      <c r="G12" s="2">
        <f t="shared" si="1"/>
        <v>22302</v>
      </c>
      <c r="H12" s="2">
        <f t="shared" si="1"/>
        <v>22358</v>
      </c>
      <c r="I12" s="2">
        <f t="shared" si="1"/>
        <v>22344</v>
      </c>
      <c r="J12" s="2">
        <f t="shared" si="1"/>
        <v>22365</v>
      </c>
      <c r="K12" s="2">
        <f t="shared" si="1"/>
        <v>21887</v>
      </c>
      <c r="L12" s="2">
        <f t="shared" si="1"/>
        <v>21823</v>
      </c>
    </row>
    <row r="13" spans="1:13" ht="24.6" customHeight="1" x14ac:dyDescent="0.2">
      <c r="A13" s="7" t="s">
        <v>20</v>
      </c>
      <c r="B13" s="2">
        <v>238</v>
      </c>
      <c r="C13" s="2">
        <v>260</v>
      </c>
      <c r="D13" s="2">
        <v>306</v>
      </c>
      <c r="E13" s="2">
        <v>331</v>
      </c>
      <c r="F13" s="2">
        <v>318</v>
      </c>
      <c r="G13" s="2">
        <v>314</v>
      </c>
      <c r="H13" s="2">
        <v>324</v>
      </c>
      <c r="I13" s="2">
        <v>358</v>
      </c>
      <c r="J13" s="2">
        <v>356</v>
      </c>
      <c r="K13" s="2">
        <v>361</v>
      </c>
      <c r="L13" s="2">
        <v>364</v>
      </c>
    </row>
    <row r="14" spans="1:13" s="11" customFormat="1" ht="24.6" customHeight="1" x14ac:dyDescent="0.2">
      <c r="A14" s="9" t="s">
        <v>21</v>
      </c>
      <c r="B14" s="10">
        <f t="shared" ref="B14:L14" si="2">SUM(B12:B13)</f>
        <v>22223</v>
      </c>
      <c r="C14" s="10">
        <f t="shared" si="2"/>
        <v>22592</v>
      </c>
      <c r="D14" s="10">
        <f t="shared" si="2"/>
        <v>22910</v>
      </c>
      <c r="E14" s="10">
        <f t="shared" si="2"/>
        <v>22776</v>
      </c>
      <c r="F14" s="10">
        <f t="shared" si="2"/>
        <v>22705</v>
      </c>
      <c r="G14" s="10">
        <f t="shared" si="2"/>
        <v>22616</v>
      </c>
      <c r="H14" s="10">
        <f t="shared" si="2"/>
        <v>22682</v>
      </c>
      <c r="I14" s="10">
        <f t="shared" si="2"/>
        <v>22702</v>
      </c>
      <c r="J14" s="10">
        <f t="shared" si="2"/>
        <v>22721</v>
      </c>
      <c r="K14" s="10">
        <f t="shared" si="2"/>
        <v>22248</v>
      </c>
      <c r="L14" s="10">
        <f t="shared" si="2"/>
        <v>22187</v>
      </c>
      <c r="M14" s="3"/>
    </row>
    <row r="15" spans="1:13" ht="24.6" customHeight="1" x14ac:dyDescent="0.2"/>
    <row r="16" spans="1:13" s="6" customFormat="1" ht="24.6" customHeight="1" x14ac:dyDescent="0.2">
      <c r="A16" s="12" t="s">
        <v>65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68</v>
      </c>
      <c r="M16" s="6" t="s">
        <v>12</v>
      </c>
    </row>
    <row r="17" spans="1:13" ht="24.6" customHeight="1" x14ac:dyDescent="0.2">
      <c r="A17" s="7" t="s">
        <v>13</v>
      </c>
      <c r="B17" s="2">
        <v>5177</v>
      </c>
      <c r="C17" s="2">
        <v>4896</v>
      </c>
      <c r="D17" s="2">
        <v>5001</v>
      </c>
      <c r="E17" s="2">
        <v>5000</v>
      </c>
      <c r="F17" s="2">
        <v>5083</v>
      </c>
      <c r="G17" s="2">
        <v>5398</v>
      </c>
      <c r="H17" s="2">
        <v>5322</v>
      </c>
      <c r="I17" s="2">
        <v>5417</v>
      </c>
      <c r="J17" s="2">
        <v>5373</v>
      </c>
      <c r="K17" s="2">
        <v>5515</v>
      </c>
      <c r="L17" s="2">
        <v>5437</v>
      </c>
    </row>
    <row r="18" spans="1:13" ht="24.6" customHeight="1" x14ac:dyDescent="0.2">
      <c r="A18" s="7" t="s">
        <v>14</v>
      </c>
      <c r="B18" s="2">
        <v>4993</v>
      </c>
      <c r="C18" s="2">
        <v>5004</v>
      </c>
      <c r="D18" s="2">
        <v>4837</v>
      </c>
      <c r="E18" s="2">
        <v>4934</v>
      </c>
      <c r="F18" s="2">
        <v>5000</v>
      </c>
      <c r="G18" s="2">
        <v>5073</v>
      </c>
      <c r="H18" s="2">
        <v>5401</v>
      </c>
      <c r="I18" s="2">
        <v>5291</v>
      </c>
      <c r="J18" s="2">
        <v>5321</v>
      </c>
      <c r="K18" s="2">
        <v>5346</v>
      </c>
      <c r="L18" s="2">
        <v>5411</v>
      </c>
    </row>
    <row r="19" spans="1:13" ht="24.6" customHeight="1" x14ac:dyDescent="0.2">
      <c r="A19" s="7" t="s">
        <v>15</v>
      </c>
      <c r="B19" s="2">
        <v>4632</v>
      </c>
      <c r="C19" s="2">
        <v>4949</v>
      </c>
      <c r="D19" s="2">
        <v>4931</v>
      </c>
      <c r="E19" s="2">
        <v>4818</v>
      </c>
      <c r="F19" s="2">
        <v>4843</v>
      </c>
      <c r="G19" s="2">
        <v>4886</v>
      </c>
      <c r="H19" s="2">
        <v>4954</v>
      </c>
      <c r="I19" s="2">
        <v>5248</v>
      </c>
      <c r="J19" s="2">
        <v>5081</v>
      </c>
      <c r="K19" s="2">
        <v>5063</v>
      </c>
      <c r="L19" s="2">
        <v>5113</v>
      </c>
    </row>
    <row r="20" spans="1:13" ht="24.6" customHeight="1" x14ac:dyDescent="0.2">
      <c r="A20" s="7" t="s">
        <v>22</v>
      </c>
      <c r="B20" s="2">
        <v>4221</v>
      </c>
      <c r="C20" s="2">
        <v>4308</v>
      </c>
      <c r="D20" s="2">
        <v>4502</v>
      </c>
      <c r="E20" s="2">
        <v>4599</v>
      </c>
      <c r="F20" s="2">
        <v>4593</v>
      </c>
      <c r="G20" s="2">
        <v>4647</v>
      </c>
      <c r="H20" s="2">
        <v>4612</v>
      </c>
      <c r="I20" s="2">
        <v>4578</v>
      </c>
      <c r="J20" s="2">
        <v>4930</v>
      </c>
      <c r="K20" s="2">
        <v>4770</v>
      </c>
      <c r="L20" s="2">
        <v>4698</v>
      </c>
    </row>
    <row r="21" spans="1:13" ht="24.6" customHeight="1" x14ac:dyDescent="0.2">
      <c r="A21" s="7" t="s">
        <v>17</v>
      </c>
      <c r="B21" s="2">
        <f t="shared" ref="B21:L21" si="3">SUM(B17:B20)</f>
        <v>19023</v>
      </c>
      <c r="C21" s="2">
        <f t="shared" si="3"/>
        <v>19157</v>
      </c>
      <c r="D21" s="2">
        <f t="shared" si="3"/>
        <v>19271</v>
      </c>
      <c r="E21" s="2">
        <f t="shared" si="3"/>
        <v>19351</v>
      </c>
      <c r="F21" s="2">
        <f t="shared" si="3"/>
        <v>19519</v>
      </c>
      <c r="G21" s="2">
        <f t="shared" si="3"/>
        <v>20004</v>
      </c>
      <c r="H21" s="2">
        <f t="shared" si="3"/>
        <v>20289</v>
      </c>
      <c r="I21" s="2">
        <f t="shared" si="3"/>
        <v>20534</v>
      </c>
      <c r="J21" s="2">
        <f t="shared" si="3"/>
        <v>20705</v>
      </c>
      <c r="K21" s="2">
        <f t="shared" si="3"/>
        <v>20694</v>
      </c>
      <c r="L21" s="2">
        <f t="shared" si="3"/>
        <v>20659</v>
      </c>
    </row>
    <row r="22" spans="1:13" ht="24.6" customHeight="1" x14ac:dyDescent="0.2">
      <c r="A22" s="7" t="s">
        <v>23</v>
      </c>
      <c r="B22" s="2">
        <v>337</v>
      </c>
      <c r="C22" s="2">
        <v>335</v>
      </c>
      <c r="D22" s="2">
        <v>317</v>
      </c>
      <c r="E22" s="2">
        <v>324</v>
      </c>
      <c r="F22" s="2">
        <v>305</v>
      </c>
      <c r="G22" s="2">
        <v>293</v>
      </c>
      <c r="H22" s="2">
        <v>294</v>
      </c>
      <c r="I22" s="2">
        <v>321</v>
      </c>
      <c r="J22" s="2">
        <v>337</v>
      </c>
      <c r="K22" s="2">
        <v>354</v>
      </c>
      <c r="L22" s="2">
        <v>347</v>
      </c>
    </row>
    <row r="23" spans="1:13" ht="24.6" customHeight="1" x14ac:dyDescent="0.2">
      <c r="A23" s="7" t="s">
        <v>24</v>
      </c>
      <c r="B23" s="2">
        <f t="shared" ref="B23:L23" si="4">SUM(B21:B22)</f>
        <v>19360</v>
      </c>
      <c r="C23" s="2">
        <f t="shared" si="4"/>
        <v>19492</v>
      </c>
      <c r="D23" s="2">
        <f t="shared" si="4"/>
        <v>19588</v>
      </c>
      <c r="E23" s="2">
        <f t="shared" si="4"/>
        <v>19675</v>
      </c>
      <c r="F23" s="2">
        <f t="shared" si="4"/>
        <v>19824</v>
      </c>
      <c r="G23" s="2">
        <f t="shared" si="4"/>
        <v>20297</v>
      </c>
      <c r="H23" s="2">
        <f t="shared" si="4"/>
        <v>20583</v>
      </c>
      <c r="I23" s="2">
        <f t="shared" si="4"/>
        <v>20855</v>
      </c>
      <c r="J23" s="2">
        <f t="shared" si="4"/>
        <v>21042</v>
      </c>
      <c r="K23" s="2">
        <f t="shared" si="4"/>
        <v>21048</v>
      </c>
      <c r="L23" s="2">
        <f t="shared" si="4"/>
        <v>21006</v>
      </c>
    </row>
    <row r="24" spans="1:13" ht="24.6" customHeight="1" x14ac:dyDescent="0.2">
      <c r="A24" s="7" t="s">
        <v>25</v>
      </c>
      <c r="B24" s="2">
        <v>63</v>
      </c>
      <c r="C24" s="2">
        <v>59</v>
      </c>
      <c r="D24" s="2">
        <v>75</v>
      </c>
      <c r="E24" s="2">
        <v>82</v>
      </c>
      <c r="F24" s="2">
        <v>94</v>
      </c>
      <c r="G24" s="2">
        <v>102</v>
      </c>
      <c r="H24" s="2">
        <v>105</v>
      </c>
      <c r="I24" s="2">
        <v>106</v>
      </c>
      <c r="J24" s="2">
        <v>120</v>
      </c>
      <c r="K24" s="2">
        <v>127</v>
      </c>
      <c r="L24" s="2">
        <v>118</v>
      </c>
    </row>
    <row r="25" spans="1:13" s="11" customFormat="1" ht="24.6" customHeight="1" x14ac:dyDescent="0.2">
      <c r="A25" s="23" t="s">
        <v>26</v>
      </c>
      <c r="B25" s="24">
        <f t="shared" ref="B25:L25" si="5">SUM(B23:B24)</f>
        <v>19423</v>
      </c>
      <c r="C25" s="24">
        <f t="shared" si="5"/>
        <v>19551</v>
      </c>
      <c r="D25" s="24">
        <f t="shared" si="5"/>
        <v>19663</v>
      </c>
      <c r="E25" s="24">
        <f t="shared" si="5"/>
        <v>19757</v>
      </c>
      <c r="F25" s="24">
        <f t="shared" si="5"/>
        <v>19918</v>
      </c>
      <c r="G25" s="24">
        <f t="shared" si="5"/>
        <v>20399</v>
      </c>
      <c r="H25" s="24">
        <f t="shared" si="5"/>
        <v>20688</v>
      </c>
      <c r="I25" s="24">
        <f t="shared" si="5"/>
        <v>20961</v>
      </c>
      <c r="J25" s="24">
        <f t="shared" si="5"/>
        <v>21162</v>
      </c>
      <c r="K25" s="24">
        <f t="shared" si="5"/>
        <v>21175</v>
      </c>
      <c r="L25" s="24">
        <f t="shared" si="5"/>
        <v>21124</v>
      </c>
      <c r="M25" s="3"/>
    </row>
    <row r="26" spans="1:13" s="11" customFormat="1" ht="24.6" customHeight="1" x14ac:dyDescent="0.2">
      <c r="A26" s="23" t="s">
        <v>63</v>
      </c>
      <c r="B26" s="24">
        <v>15</v>
      </c>
      <c r="C26" s="24">
        <v>32</v>
      </c>
      <c r="D26" s="24">
        <v>43</v>
      </c>
      <c r="E26" s="24">
        <v>11</v>
      </c>
      <c r="F26" s="24">
        <v>51</v>
      </c>
      <c r="G26" s="24">
        <v>84</v>
      </c>
      <c r="H26" s="24">
        <v>82</v>
      </c>
      <c r="I26" s="24">
        <v>147</v>
      </c>
      <c r="J26" s="24">
        <v>205</v>
      </c>
      <c r="K26" s="24">
        <v>240</v>
      </c>
      <c r="L26" s="24">
        <v>212</v>
      </c>
      <c r="M26" s="3"/>
    </row>
    <row r="27" spans="1:13" s="11" customFormat="1" ht="24.6" customHeight="1" x14ac:dyDescent="0.2">
      <c r="A27" s="22" t="s">
        <v>64</v>
      </c>
      <c r="B27" s="13">
        <f t="shared" ref="B27:L27" si="6">B25+B26</f>
        <v>19438</v>
      </c>
      <c r="C27" s="13">
        <f t="shared" si="6"/>
        <v>19583</v>
      </c>
      <c r="D27" s="13">
        <f t="shared" si="6"/>
        <v>19706</v>
      </c>
      <c r="E27" s="13">
        <f t="shared" si="6"/>
        <v>19768</v>
      </c>
      <c r="F27" s="13">
        <f t="shared" si="6"/>
        <v>19969</v>
      </c>
      <c r="G27" s="13">
        <f t="shared" si="6"/>
        <v>20483</v>
      </c>
      <c r="H27" s="13">
        <f t="shared" si="6"/>
        <v>20770</v>
      </c>
      <c r="I27" s="13">
        <f t="shared" si="6"/>
        <v>21108</v>
      </c>
      <c r="J27" s="13">
        <f t="shared" si="6"/>
        <v>21367</v>
      </c>
      <c r="K27" s="13">
        <f t="shared" si="6"/>
        <v>21415</v>
      </c>
      <c r="L27" s="13">
        <f t="shared" si="6"/>
        <v>21336</v>
      </c>
      <c r="M27" s="3"/>
    </row>
    <row r="28" spans="1:13" ht="24.6" customHeight="1" x14ac:dyDescent="0.2"/>
    <row r="29" spans="1:13" ht="24.6" customHeight="1" x14ac:dyDescent="0.2">
      <c r="A29" s="14" t="s">
        <v>27</v>
      </c>
      <c r="B29" s="15">
        <f t="shared" ref="B29:L29" si="7">B27+B14</f>
        <v>41661</v>
      </c>
      <c r="C29" s="15">
        <f t="shared" si="7"/>
        <v>42175</v>
      </c>
      <c r="D29" s="15">
        <f t="shared" si="7"/>
        <v>42616</v>
      </c>
      <c r="E29" s="15">
        <f t="shared" si="7"/>
        <v>42544</v>
      </c>
      <c r="F29" s="15">
        <f t="shared" si="7"/>
        <v>42674</v>
      </c>
      <c r="G29" s="15">
        <f t="shared" si="7"/>
        <v>43099</v>
      </c>
      <c r="H29" s="15">
        <f t="shared" si="7"/>
        <v>43452</v>
      </c>
      <c r="I29" s="15">
        <f t="shared" si="7"/>
        <v>43810</v>
      </c>
      <c r="J29" s="15">
        <f t="shared" si="7"/>
        <v>44088</v>
      </c>
      <c r="K29" s="15">
        <f t="shared" si="7"/>
        <v>43663</v>
      </c>
      <c r="L29" s="15">
        <f t="shared" si="7"/>
        <v>43523</v>
      </c>
    </row>
    <row r="31" spans="1:13" x14ac:dyDescent="0.2">
      <c r="A31" s="3" t="s">
        <v>28</v>
      </c>
    </row>
    <row r="32" spans="1:13" x14ac:dyDescent="0.2">
      <c r="A32" s="3" t="s">
        <v>66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66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  <x14:sparkline>
              <xm:f>'49'!B27:L27</xm:f>
              <xm:sqref>M27</xm:sqref>
            </x14:sparkline>
            <x14:sparkline>
              <xm:f>'49'!B28:L28</xm:f>
              <xm:sqref>M28</xm:sqref>
            </x14:sparkline>
            <x14:sparkline>
              <xm:f>'49'!B29:L29</xm:f>
              <xm:sqref>M29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'49'!B6:L6</xm:f>
              <xm:sqref>M6</xm:sqref>
            </x14:sparkline>
            <x14:sparkline>
              <xm:f>'49'!B7:L7</xm:f>
              <xm:sqref>M7</xm:sqref>
            </x14:sparkline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6" zoomScaleNormal="100" workbookViewId="0">
      <selection activeCell="J33" sqref="J33"/>
    </sheetView>
  </sheetViews>
  <sheetFormatPr baseColWidth="10" defaultColWidth="11.5703125" defaultRowHeight="12.75" x14ac:dyDescent="0.2"/>
  <cols>
    <col min="1" max="1" width="35.7109375" style="3" customWidth="1"/>
    <col min="2" max="12" width="10.7109375" style="2" customWidth="1"/>
    <col min="13" max="13" width="15.7109375" style="3" customWidth="1"/>
    <col min="14" max="16384" width="11.5703125" style="3"/>
  </cols>
  <sheetData>
    <row r="1" spans="1:13" ht="18.75" x14ac:dyDescent="0.2">
      <c r="A1" s="1" t="s">
        <v>67</v>
      </c>
    </row>
    <row r="3" spans="1:13" x14ac:dyDescent="0.2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6" customFormat="1" ht="48.6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68</v>
      </c>
      <c r="M5" s="6" t="s">
        <v>12</v>
      </c>
    </row>
    <row r="6" spans="1:13" ht="24.6" customHeight="1" x14ac:dyDescent="0.2">
      <c r="A6" s="7" t="s">
        <v>13</v>
      </c>
      <c r="B6" s="2">
        <v>2428</v>
      </c>
      <c r="C6" s="2">
        <v>2284</v>
      </c>
      <c r="D6" s="2">
        <v>2269</v>
      </c>
      <c r="E6" s="2">
        <v>2215</v>
      </c>
      <c r="F6" s="2">
        <v>2284</v>
      </c>
      <c r="G6" s="2">
        <v>2360</v>
      </c>
      <c r="H6" s="2">
        <v>2222</v>
      </c>
      <c r="I6" s="2">
        <v>2151</v>
      </c>
      <c r="J6" s="2">
        <v>2173</v>
      </c>
      <c r="K6" s="2">
        <v>2157</v>
      </c>
      <c r="L6" s="2">
        <v>2088</v>
      </c>
    </row>
    <row r="7" spans="1:13" ht="24.6" customHeight="1" x14ac:dyDescent="0.2">
      <c r="A7" s="7" t="s">
        <v>14</v>
      </c>
      <c r="B7" s="2">
        <v>2427</v>
      </c>
      <c r="C7" s="2">
        <v>2363</v>
      </c>
      <c r="D7" s="2">
        <v>2233</v>
      </c>
      <c r="E7" s="2">
        <v>2237</v>
      </c>
      <c r="F7" s="2">
        <v>2186</v>
      </c>
      <c r="G7" s="2">
        <v>2274</v>
      </c>
      <c r="H7" s="2">
        <v>2342</v>
      </c>
      <c r="I7" s="2">
        <v>2243</v>
      </c>
      <c r="J7" s="2">
        <v>2139</v>
      </c>
      <c r="K7" s="2">
        <v>2180</v>
      </c>
      <c r="L7" s="2">
        <v>2165</v>
      </c>
    </row>
    <row r="8" spans="1:13" ht="24.6" customHeight="1" x14ac:dyDescent="0.2">
      <c r="A8" s="7" t="s">
        <v>15</v>
      </c>
      <c r="B8" s="2">
        <v>2198</v>
      </c>
      <c r="C8" s="2">
        <v>2372</v>
      </c>
      <c r="D8" s="2">
        <v>2287</v>
      </c>
      <c r="E8" s="2">
        <v>2142</v>
      </c>
      <c r="F8" s="2">
        <v>2166</v>
      </c>
      <c r="G8" s="2">
        <v>2143</v>
      </c>
      <c r="H8" s="2">
        <v>2265</v>
      </c>
      <c r="I8" s="2">
        <v>2296</v>
      </c>
      <c r="J8" s="2">
        <v>2215</v>
      </c>
      <c r="K8" s="2">
        <v>2095</v>
      </c>
      <c r="L8" s="2">
        <v>2152</v>
      </c>
    </row>
    <row r="9" spans="1:13" ht="24.6" customHeight="1" x14ac:dyDescent="0.2">
      <c r="A9" s="7" t="s">
        <v>16</v>
      </c>
      <c r="B9" s="2">
        <v>1880</v>
      </c>
      <c r="C9" s="2">
        <v>2036</v>
      </c>
      <c r="D9" s="2">
        <v>2198</v>
      </c>
      <c r="E9" s="2">
        <v>2155</v>
      </c>
      <c r="F9" s="2">
        <v>1984</v>
      </c>
      <c r="G9" s="2">
        <v>2033</v>
      </c>
      <c r="H9" s="2">
        <v>2017</v>
      </c>
      <c r="I9" s="2">
        <v>2140</v>
      </c>
      <c r="J9" s="2">
        <v>2135</v>
      </c>
      <c r="K9" s="2">
        <v>2059</v>
      </c>
      <c r="L9" s="2">
        <v>1944</v>
      </c>
    </row>
    <row r="10" spans="1:13" ht="24.6" customHeight="1" x14ac:dyDescent="0.2">
      <c r="A10" s="7" t="s">
        <v>17</v>
      </c>
      <c r="B10" s="2">
        <f t="shared" ref="B10:L10" si="0">SUM(B6:B9)</f>
        <v>8933</v>
      </c>
      <c r="C10" s="2">
        <f t="shared" si="0"/>
        <v>9055</v>
      </c>
      <c r="D10" s="2">
        <f t="shared" si="0"/>
        <v>8987</v>
      </c>
      <c r="E10" s="2">
        <f t="shared" si="0"/>
        <v>8749</v>
      </c>
      <c r="F10" s="2">
        <f t="shared" si="0"/>
        <v>8620</v>
      </c>
      <c r="G10" s="2">
        <f t="shared" si="0"/>
        <v>8810</v>
      </c>
      <c r="H10" s="2">
        <f t="shared" si="0"/>
        <v>8846</v>
      </c>
      <c r="I10" s="2">
        <f t="shared" si="0"/>
        <v>8830</v>
      </c>
      <c r="J10" s="2">
        <f t="shared" si="0"/>
        <v>8662</v>
      </c>
      <c r="K10" s="2">
        <f t="shared" si="0"/>
        <v>8491</v>
      </c>
      <c r="L10" s="2">
        <f t="shared" si="0"/>
        <v>8349</v>
      </c>
    </row>
    <row r="11" spans="1:13" ht="24.6" customHeight="1" x14ac:dyDescent="0.2">
      <c r="A11" s="8" t="s">
        <v>18</v>
      </c>
      <c r="B11" s="2">
        <v>416</v>
      </c>
      <c r="C11" s="2">
        <v>417</v>
      </c>
      <c r="D11" s="2">
        <v>415</v>
      </c>
      <c r="E11" s="2">
        <v>417</v>
      </c>
      <c r="F11" s="2">
        <v>399</v>
      </c>
      <c r="G11" s="2">
        <v>397</v>
      </c>
      <c r="H11" s="2">
        <v>407</v>
      </c>
      <c r="I11" s="2">
        <v>426</v>
      </c>
      <c r="J11" s="2">
        <v>441</v>
      </c>
      <c r="K11" s="2">
        <v>433</v>
      </c>
      <c r="L11" s="2">
        <v>427</v>
      </c>
    </row>
    <row r="12" spans="1:13" ht="24.6" customHeight="1" x14ac:dyDescent="0.2">
      <c r="A12" s="7" t="s">
        <v>19</v>
      </c>
      <c r="B12" s="2">
        <f t="shared" ref="B12:L12" si="1">SUM(B10:B11)</f>
        <v>9349</v>
      </c>
      <c r="C12" s="2">
        <f t="shared" si="1"/>
        <v>9472</v>
      </c>
      <c r="D12" s="2">
        <f t="shared" si="1"/>
        <v>9402</v>
      </c>
      <c r="E12" s="2">
        <f t="shared" si="1"/>
        <v>9166</v>
      </c>
      <c r="F12" s="2">
        <f t="shared" si="1"/>
        <v>9019</v>
      </c>
      <c r="G12" s="2">
        <f t="shared" si="1"/>
        <v>9207</v>
      </c>
      <c r="H12" s="2">
        <f t="shared" si="1"/>
        <v>9253</v>
      </c>
      <c r="I12" s="2">
        <f t="shared" si="1"/>
        <v>9256</v>
      </c>
      <c r="J12" s="2">
        <f t="shared" si="1"/>
        <v>9103</v>
      </c>
      <c r="K12" s="2">
        <f t="shared" si="1"/>
        <v>8924</v>
      </c>
      <c r="L12" s="2">
        <f t="shared" si="1"/>
        <v>8776</v>
      </c>
    </row>
    <row r="13" spans="1:13" ht="24.6" customHeight="1" x14ac:dyDescent="0.2">
      <c r="A13" s="7" t="s">
        <v>20</v>
      </c>
      <c r="B13" s="2">
        <v>124</v>
      </c>
      <c r="C13" s="2">
        <v>134</v>
      </c>
      <c r="D13" s="2">
        <v>127</v>
      </c>
      <c r="E13" s="2">
        <v>143</v>
      </c>
      <c r="F13" s="2">
        <v>147</v>
      </c>
      <c r="G13" s="2">
        <v>150</v>
      </c>
      <c r="H13" s="2">
        <v>157</v>
      </c>
      <c r="I13" s="2">
        <v>151</v>
      </c>
      <c r="J13" s="2">
        <v>163</v>
      </c>
      <c r="K13" s="2">
        <v>181</v>
      </c>
      <c r="L13" s="2">
        <v>192</v>
      </c>
    </row>
    <row r="14" spans="1:13" s="11" customFormat="1" ht="24.6" customHeight="1" x14ac:dyDescent="0.2">
      <c r="A14" s="9" t="s">
        <v>21</v>
      </c>
      <c r="B14" s="10">
        <f t="shared" ref="B14:L14" si="2">SUM(B12:B13)</f>
        <v>9473</v>
      </c>
      <c r="C14" s="10">
        <f t="shared" si="2"/>
        <v>9606</v>
      </c>
      <c r="D14" s="10">
        <f t="shared" si="2"/>
        <v>9529</v>
      </c>
      <c r="E14" s="10">
        <f t="shared" si="2"/>
        <v>9309</v>
      </c>
      <c r="F14" s="10">
        <f t="shared" si="2"/>
        <v>9166</v>
      </c>
      <c r="G14" s="10">
        <f t="shared" si="2"/>
        <v>9357</v>
      </c>
      <c r="H14" s="10">
        <f t="shared" si="2"/>
        <v>9410</v>
      </c>
      <c r="I14" s="10">
        <f t="shared" si="2"/>
        <v>9407</v>
      </c>
      <c r="J14" s="10">
        <f t="shared" si="2"/>
        <v>9266</v>
      </c>
      <c r="K14" s="10">
        <f t="shared" si="2"/>
        <v>9105</v>
      </c>
      <c r="L14" s="10">
        <f t="shared" si="2"/>
        <v>8968</v>
      </c>
      <c r="M14" s="3"/>
    </row>
    <row r="15" spans="1:13" ht="24.6" customHeight="1" x14ac:dyDescent="0.2"/>
    <row r="16" spans="1:13" s="6" customFormat="1" ht="24.6" customHeight="1" x14ac:dyDescent="0.2">
      <c r="A16" s="12" t="s">
        <v>65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68</v>
      </c>
      <c r="M16" s="6" t="s">
        <v>12</v>
      </c>
    </row>
    <row r="17" spans="1:13" ht="24.6" customHeight="1" x14ac:dyDescent="0.2">
      <c r="A17" s="7" t="s">
        <v>13</v>
      </c>
      <c r="B17" s="2">
        <v>1646</v>
      </c>
      <c r="C17" s="2">
        <v>1683</v>
      </c>
      <c r="D17" s="2">
        <v>1678</v>
      </c>
      <c r="E17" s="2">
        <v>1700</v>
      </c>
      <c r="F17" s="2">
        <v>1697</v>
      </c>
      <c r="G17" s="2">
        <v>1812</v>
      </c>
      <c r="H17" s="2">
        <v>1647</v>
      </c>
      <c r="I17" s="2">
        <v>1711</v>
      </c>
      <c r="J17" s="2">
        <v>1582</v>
      </c>
      <c r="K17" s="2">
        <v>1700</v>
      </c>
      <c r="L17" s="2">
        <v>1675</v>
      </c>
    </row>
    <row r="18" spans="1:13" ht="24.6" customHeight="1" x14ac:dyDescent="0.2">
      <c r="A18" s="7" t="s">
        <v>14</v>
      </c>
      <c r="B18" s="2">
        <v>1779</v>
      </c>
      <c r="C18" s="2">
        <v>1627</v>
      </c>
      <c r="D18" s="2">
        <v>1648</v>
      </c>
      <c r="E18" s="2">
        <v>1678</v>
      </c>
      <c r="F18" s="2">
        <v>1720</v>
      </c>
      <c r="G18" s="2">
        <v>1710</v>
      </c>
      <c r="H18" s="2">
        <v>1796</v>
      </c>
      <c r="I18" s="2">
        <v>1631</v>
      </c>
      <c r="J18" s="2">
        <v>1704</v>
      </c>
      <c r="K18" s="2">
        <v>1583</v>
      </c>
      <c r="L18" s="2">
        <v>1704</v>
      </c>
    </row>
    <row r="19" spans="1:13" ht="24.6" customHeight="1" x14ac:dyDescent="0.2">
      <c r="A19" s="7" t="s">
        <v>15</v>
      </c>
      <c r="B19" s="2">
        <v>1534</v>
      </c>
      <c r="C19" s="2">
        <v>1690</v>
      </c>
      <c r="D19" s="2">
        <v>1613</v>
      </c>
      <c r="E19" s="2">
        <v>1607</v>
      </c>
      <c r="F19" s="2">
        <v>1652</v>
      </c>
      <c r="G19" s="2">
        <v>1634</v>
      </c>
      <c r="H19" s="2">
        <v>1637</v>
      </c>
      <c r="I19" s="2">
        <v>1728</v>
      </c>
      <c r="J19" s="2">
        <v>1548</v>
      </c>
      <c r="K19" s="2">
        <v>1641</v>
      </c>
      <c r="L19" s="2">
        <v>1516</v>
      </c>
    </row>
    <row r="20" spans="1:13" ht="24.6" customHeight="1" x14ac:dyDescent="0.2">
      <c r="A20" s="7" t="s">
        <v>22</v>
      </c>
      <c r="B20" s="2">
        <v>1441</v>
      </c>
      <c r="C20" s="2">
        <v>1432</v>
      </c>
      <c r="D20" s="2">
        <v>1592</v>
      </c>
      <c r="E20" s="2">
        <v>1484</v>
      </c>
      <c r="F20" s="2">
        <v>1532</v>
      </c>
      <c r="G20" s="2">
        <v>1569</v>
      </c>
      <c r="H20" s="2">
        <v>1540</v>
      </c>
      <c r="I20" s="2">
        <v>1533</v>
      </c>
      <c r="J20" s="2">
        <v>1638</v>
      </c>
      <c r="K20" s="2">
        <v>1449</v>
      </c>
      <c r="L20" s="2">
        <v>1526</v>
      </c>
    </row>
    <row r="21" spans="1:13" ht="24.6" customHeight="1" x14ac:dyDescent="0.2">
      <c r="A21" s="7" t="s">
        <v>17</v>
      </c>
      <c r="B21" s="2">
        <f>SUM(B17:B20)</f>
        <v>6400</v>
      </c>
      <c r="C21" s="2">
        <f t="shared" ref="C21:L21" si="3">SUM(C17:C20)</f>
        <v>6432</v>
      </c>
      <c r="D21" s="2">
        <f t="shared" si="3"/>
        <v>6531</v>
      </c>
      <c r="E21" s="2">
        <f t="shared" si="3"/>
        <v>6469</v>
      </c>
      <c r="F21" s="2">
        <f t="shared" si="3"/>
        <v>6601</v>
      </c>
      <c r="G21" s="2">
        <f t="shared" si="3"/>
        <v>6725</v>
      </c>
      <c r="H21" s="2">
        <f t="shared" si="3"/>
        <v>6620</v>
      </c>
      <c r="I21" s="2">
        <f t="shared" si="3"/>
        <v>6603</v>
      </c>
      <c r="J21" s="2">
        <f t="shared" si="3"/>
        <v>6472</v>
      </c>
      <c r="K21" s="2">
        <f t="shared" si="3"/>
        <v>6373</v>
      </c>
      <c r="L21" s="2">
        <f t="shared" si="3"/>
        <v>6421</v>
      </c>
    </row>
    <row r="22" spans="1:13" ht="24.6" customHeight="1" x14ac:dyDescent="0.2">
      <c r="A22" s="7" t="s">
        <v>23</v>
      </c>
      <c r="B22" s="2">
        <v>111</v>
      </c>
      <c r="C22" s="2">
        <v>112</v>
      </c>
      <c r="D22" s="2">
        <v>109</v>
      </c>
      <c r="E22" s="2">
        <v>109</v>
      </c>
      <c r="F22" s="2">
        <v>97</v>
      </c>
      <c r="G22" s="2">
        <v>96</v>
      </c>
      <c r="H22" s="2">
        <v>93</v>
      </c>
      <c r="I22" s="2">
        <v>113</v>
      </c>
      <c r="J22" s="2">
        <v>118</v>
      </c>
      <c r="K22" s="2">
        <v>126</v>
      </c>
      <c r="L22" s="2">
        <v>125</v>
      </c>
    </row>
    <row r="23" spans="1:13" ht="24.6" customHeight="1" x14ac:dyDescent="0.2">
      <c r="A23" s="7" t="s">
        <v>24</v>
      </c>
      <c r="B23" s="2">
        <f t="shared" ref="B23:L23" si="4">SUM(B21:B22)</f>
        <v>6511</v>
      </c>
      <c r="C23" s="2">
        <f t="shared" si="4"/>
        <v>6544</v>
      </c>
      <c r="D23" s="2">
        <f t="shared" si="4"/>
        <v>6640</v>
      </c>
      <c r="E23" s="2">
        <f t="shared" si="4"/>
        <v>6578</v>
      </c>
      <c r="F23" s="2">
        <f t="shared" si="4"/>
        <v>6698</v>
      </c>
      <c r="G23" s="2">
        <f t="shared" si="4"/>
        <v>6821</v>
      </c>
      <c r="H23" s="2">
        <f t="shared" si="4"/>
        <v>6713</v>
      </c>
      <c r="I23" s="2">
        <f t="shared" si="4"/>
        <v>6716</v>
      </c>
      <c r="J23" s="2">
        <f t="shared" si="4"/>
        <v>6590</v>
      </c>
      <c r="K23" s="2">
        <f t="shared" si="4"/>
        <v>6499</v>
      </c>
      <c r="L23" s="2">
        <f t="shared" si="4"/>
        <v>6546</v>
      </c>
    </row>
    <row r="24" spans="1:13" ht="24.6" customHeight="1" x14ac:dyDescent="0.2">
      <c r="A24" s="7" t="s">
        <v>25</v>
      </c>
      <c r="B24" s="2">
        <v>43</v>
      </c>
      <c r="C24" s="2">
        <v>40</v>
      </c>
      <c r="D24" s="2">
        <v>52</v>
      </c>
      <c r="E24" s="2">
        <v>56</v>
      </c>
      <c r="F24" s="2">
        <v>62</v>
      </c>
      <c r="G24" s="2">
        <v>55</v>
      </c>
      <c r="H24" s="2">
        <v>59</v>
      </c>
      <c r="I24" s="2">
        <v>48</v>
      </c>
      <c r="J24" s="2">
        <v>59</v>
      </c>
      <c r="K24" s="2">
        <v>69</v>
      </c>
      <c r="L24" s="2">
        <v>77</v>
      </c>
    </row>
    <row r="25" spans="1:13" s="11" customFormat="1" ht="24.6" customHeight="1" x14ac:dyDescent="0.2">
      <c r="A25" s="23" t="s">
        <v>26</v>
      </c>
      <c r="B25" s="24">
        <f t="shared" ref="B25:L25" si="5">SUM(B23:B24)</f>
        <v>6554</v>
      </c>
      <c r="C25" s="24">
        <f t="shared" si="5"/>
        <v>6584</v>
      </c>
      <c r="D25" s="24">
        <f t="shared" si="5"/>
        <v>6692</v>
      </c>
      <c r="E25" s="24">
        <f t="shared" si="5"/>
        <v>6634</v>
      </c>
      <c r="F25" s="24">
        <f t="shared" si="5"/>
        <v>6760</v>
      </c>
      <c r="G25" s="24">
        <f t="shared" si="5"/>
        <v>6876</v>
      </c>
      <c r="H25" s="24">
        <f t="shared" si="5"/>
        <v>6772</v>
      </c>
      <c r="I25" s="24">
        <f t="shared" si="5"/>
        <v>6764</v>
      </c>
      <c r="J25" s="24">
        <f t="shared" si="5"/>
        <v>6649</v>
      </c>
      <c r="K25" s="24">
        <f t="shared" si="5"/>
        <v>6568</v>
      </c>
      <c r="L25" s="24">
        <f t="shared" si="5"/>
        <v>6623</v>
      </c>
      <c r="M25" s="3"/>
    </row>
    <row r="26" spans="1:13" s="11" customFormat="1" ht="24.6" customHeight="1" x14ac:dyDescent="0.2">
      <c r="A26" s="23" t="s">
        <v>63</v>
      </c>
      <c r="B26" s="24"/>
      <c r="C26" s="24"/>
      <c r="D26" s="24"/>
      <c r="E26" s="24">
        <v>13</v>
      </c>
      <c r="F26" s="24">
        <v>10</v>
      </c>
      <c r="G26" s="24"/>
      <c r="H26" s="24"/>
      <c r="I26" s="24"/>
      <c r="J26" s="24"/>
      <c r="K26" s="24">
        <v>2</v>
      </c>
      <c r="L26" s="24">
        <v>17</v>
      </c>
      <c r="M26" s="3"/>
    </row>
    <row r="27" spans="1:13" s="11" customFormat="1" ht="24.6" customHeight="1" x14ac:dyDescent="0.2">
      <c r="A27" s="22" t="s">
        <v>64</v>
      </c>
      <c r="B27" s="13">
        <f t="shared" ref="B27:L27" si="6">B25+B26</f>
        <v>6554</v>
      </c>
      <c r="C27" s="13">
        <f t="shared" si="6"/>
        <v>6584</v>
      </c>
      <c r="D27" s="13">
        <f t="shared" si="6"/>
        <v>6692</v>
      </c>
      <c r="E27" s="13">
        <f t="shared" si="6"/>
        <v>6647</v>
      </c>
      <c r="F27" s="13">
        <f t="shared" si="6"/>
        <v>6770</v>
      </c>
      <c r="G27" s="13">
        <f t="shared" si="6"/>
        <v>6876</v>
      </c>
      <c r="H27" s="13">
        <f t="shared" si="6"/>
        <v>6772</v>
      </c>
      <c r="I27" s="13">
        <f t="shared" si="6"/>
        <v>6764</v>
      </c>
      <c r="J27" s="13">
        <f t="shared" si="6"/>
        <v>6649</v>
      </c>
      <c r="K27" s="13">
        <f t="shared" si="6"/>
        <v>6570</v>
      </c>
      <c r="L27" s="13">
        <f t="shared" si="6"/>
        <v>6640</v>
      </c>
      <c r="M27" s="3"/>
    </row>
    <row r="28" spans="1:13" ht="24.6" customHeight="1" x14ac:dyDescent="0.2"/>
    <row r="29" spans="1:13" ht="24.6" customHeight="1" x14ac:dyDescent="0.2">
      <c r="A29" s="14" t="s">
        <v>27</v>
      </c>
      <c r="B29" s="15">
        <f>B27+B14</f>
        <v>16027</v>
      </c>
      <c r="C29" s="15">
        <f t="shared" ref="C29:L29" si="7">C27+C14</f>
        <v>16190</v>
      </c>
      <c r="D29" s="15">
        <f t="shared" si="7"/>
        <v>16221</v>
      </c>
      <c r="E29" s="15">
        <f t="shared" si="7"/>
        <v>15956</v>
      </c>
      <c r="F29" s="15">
        <f t="shared" si="7"/>
        <v>15936</v>
      </c>
      <c r="G29" s="15">
        <f t="shared" si="7"/>
        <v>16233</v>
      </c>
      <c r="H29" s="15">
        <f t="shared" si="7"/>
        <v>16182</v>
      </c>
      <c r="I29" s="15">
        <f t="shared" si="7"/>
        <v>16171</v>
      </c>
      <c r="J29" s="15">
        <f t="shared" si="7"/>
        <v>15915</v>
      </c>
      <c r="K29" s="15">
        <f t="shared" si="7"/>
        <v>15675</v>
      </c>
      <c r="L29" s="15">
        <f t="shared" si="7"/>
        <v>15608</v>
      </c>
    </row>
    <row r="31" spans="1:13" x14ac:dyDescent="0.2">
      <c r="A31" s="3" t="s">
        <v>28</v>
      </c>
    </row>
    <row r="32" spans="1:13" x14ac:dyDescent="0.2">
      <c r="A32" s="3" t="s">
        <v>66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66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'53'!B6:L6</xm:f>
              <xm:sqref>M6</xm:sqref>
            </x14:sparkline>
            <x14:sparkline>
              <xm:f>'53'!B7:L7</xm:f>
              <xm:sqref>M7</xm:sqref>
            </x14:sparkline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  <x14:sparkline>
              <xm:f>'53'!B27:L27</xm:f>
              <xm:sqref>M27</xm:sqref>
            </x14:sparkline>
            <x14:sparkline>
              <xm:f>'53'!B28:L28</xm:f>
              <xm:sqref>M28</xm:sqref>
            </x14:sparkline>
            <x14:sparkline>
              <xm:f>'53'!B29:L29</xm:f>
              <xm:sqref>M29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3" zoomScaleNormal="100" workbookViewId="0">
      <selection activeCell="M17" sqref="M17:M29"/>
    </sheetView>
  </sheetViews>
  <sheetFormatPr baseColWidth="10" defaultColWidth="11.5703125" defaultRowHeight="12.75" x14ac:dyDescent="0.2"/>
  <cols>
    <col min="1" max="1" width="35.7109375" style="3" customWidth="1"/>
    <col min="2" max="12" width="10.7109375" style="2" customWidth="1"/>
    <col min="13" max="13" width="15.7109375" style="3" customWidth="1"/>
    <col min="14" max="16384" width="11.5703125" style="3"/>
  </cols>
  <sheetData>
    <row r="1" spans="1:13" ht="18.75" x14ac:dyDescent="0.2">
      <c r="A1" s="1" t="s">
        <v>67</v>
      </c>
    </row>
    <row r="3" spans="1:13" x14ac:dyDescent="0.2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6" customFormat="1" ht="48.6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68</v>
      </c>
      <c r="M5" s="6" t="s">
        <v>12</v>
      </c>
    </row>
    <row r="6" spans="1:13" ht="24.6" customHeight="1" x14ac:dyDescent="0.2">
      <c r="A6" s="7" t="s">
        <v>13</v>
      </c>
      <c r="B6" s="2">
        <v>5688</v>
      </c>
      <c r="C6" s="2">
        <v>5662</v>
      </c>
      <c r="D6" s="2">
        <v>5701</v>
      </c>
      <c r="E6" s="2">
        <v>5499</v>
      </c>
      <c r="F6" s="2">
        <v>5308</v>
      </c>
      <c r="G6" s="2">
        <v>5520</v>
      </c>
      <c r="H6" s="2">
        <v>5324</v>
      </c>
      <c r="I6" s="2">
        <v>5308</v>
      </c>
      <c r="J6" s="2">
        <v>5272</v>
      </c>
      <c r="K6" s="2">
        <v>5149</v>
      </c>
      <c r="L6" s="2">
        <v>5099</v>
      </c>
    </row>
    <row r="7" spans="1:13" ht="24.6" customHeight="1" x14ac:dyDescent="0.2">
      <c r="A7" s="7" t="s">
        <v>14</v>
      </c>
      <c r="B7" s="2">
        <v>5602</v>
      </c>
      <c r="C7" s="2">
        <v>5638</v>
      </c>
      <c r="D7" s="2">
        <v>5566</v>
      </c>
      <c r="E7" s="2">
        <v>5676</v>
      </c>
      <c r="F7" s="2">
        <v>5387</v>
      </c>
      <c r="G7" s="2">
        <v>5274</v>
      </c>
      <c r="H7" s="2">
        <v>5482</v>
      </c>
      <c r="I7" s="2">
        <v>5301</v>
      </c>
      <c r="J7" s="2">
        <v>5264</v>
      </c>
      <c r="K7" s="2">
        <v>5200</v>
      </c>
      <c r="L7" s="2">
        <v>5181</v>
      </c>
    </row>
    <row r="8" spans="1:13" ht="24.6" customHeight="1" x14ac:dyDescent="0.2">
      <c r="A8" s="7" t="s">
        <v>15</v>
      </c>
      <c r="B8" s="2">
        <v>5280</v>
      </c>
      <c r="C8" s="2">
        <v>5471</v>
      </c>
      <c r="D8" s="2">
        <v>5492</v>
      </c>
      <c r="E8" s="2">
        <v>5404</v>
      </c>
      <c r="F8" s="2">
        <v>5563</v>
      </c>
      <c r="G8" s="2">
        <v>5305</v>
      </c>
      <c r="H8" s="2">
        <v>5233</v>
      </c>
      <c r="I8" s="2">
        <v>5464</v>
      </c>
      <c r="J8" s="2">
        <v>5236</v>
      </c>
      <c r="K8" s="2">
        <v>5248</v>
      </c>
      <c r="L8" s="2">
        <v>5189</v>
      </c>
    </row>
    <row r="9" spans="1:13" ht="24.6" customHeight="1" x14ac:dyDescent="0.2">
      <c r="A9" s="7" t="s">
        <v>16</v>
      </c>
      <c r="B9" s="2">
        <v>4911</v>
      </c>
      <c r="C9" s="2">
        <v>4892</v>
      </c>
      <c r="D9" s="2">
        <v>5004</v>
      </c>
      <c r="E9" s="2">
        <v>5161</v>
      </c>
      <c r="F9" s="2">
        <v>5088</v>
      </c>
      <c r="G9" s="2">
        <v>5213</v>
      </c>
      <c r="H9" s="2">
        <v>5026</v>
      </c>
      <c r="I9" s="2">
        <v>4934</v>
      </c>
      <c r="J9" s="2">
        <v>5145</v>
      </c>
      <c r="K9" s="2">
        <v>4871</v>
      </c>
      <c r="L9" s="2">
        <v>4922</v>
      </c>
    </row>
    <row r="10" spans="1:13" ht="24.6" customHeight="1" x14ac:dyDescent="0.2">
      <c r="A10" s="7" t="s">
        <v>17</v>
      </c>
      <c r="B10" s="2">
        <f t="shared" ref="B10:L10" si="0">SUM(B6:B9)</f>
        <v>21481</v>
      </c>
      <c r="C10" s="2">
        <f t="shared" si="0"/>
        <v>21663</v>
      </c>
      <c r="D10" s="2">
        <f t="shared" si="0"/>
        <v>21763</v>
      </c>
      <c r="E10" s="2">
        <f t="shared" si="0"/>
        <v>21740</v>
      </c>
      <c r="F10" s="2">
        <f t="shared" si="0"/>
        <v>21346</v>
      </c>
      <c r="G10" s="2">
        <f t="shared" si="0"/>
        <v>21312</v>
      </c>
      <c r="H10" s="2">
        <f t="shared" si="0"/>
        <v>21065</v>
      </c>
      <c r="I10" s="2">
        <f t="shared" si="0"/>
        <v>21007</v>
      </c>
      <c r="J10" s="2">
        <f t="shared" si="0"/>
        <v>20917</v>
      </c>
      <c r="K10" s="2">
        <f t="shared" si="0"/>
        <v>20468</v>
      </c>
      <c r="L10" s="2">
        <f t="shared" si="0"/>
        <v>20391</v>
      </c>
    </row>
    <row r="11" spans="1:13" ht="24.6" customHeight="1" x14ac:dyDescent="0.2">
      <c r="A11" s="8" t="s">
        <v>18</v>
      </c>
      <c r="B11" s="2">
        <v>864</v>
      </c>
      <c r="C11" s="2">
        <v>872</v>
      </c>
      <c r="D11" s="2">
        <v>832</v>
      </c>
      <c r="E11" s="2">
        <v>826</v>
      </c>
      <c r="F11" s="2">
        <v>825</v>
      </c>
      <c r="G11" s="2">
        <v>800</v>
      </c>
      <c r="H11" s="2">
        <v>873</v>
      </c>
      <c r="I11" s="2">
        <v>900</v>
      </c>
      <c r="J11" s="2">
        <v>928</v>
      </c>
      <c r="K11" s="2">
        <v>914</v>
      </c>
      <c r="L11" s="2">
        <v>916</v>
      </c>
    </row>
    <row r="12" spans="1:13" ht="24.6" customHeight="1" x14ac:dyDescent="0.2">
      <c r="A12" s="7" t="s">
        <v>19</v>
      </c>
      <c r="B12" s="2">
        <f t="shared" ref="B12:L12" si="1">SUM(B10:B11)</f>
        <v>22345</v>
      </c>
      <c r="C12" s="2">
        <f t="shared" si="1"/>
        <v>22535</v>
      </c>
      <c r="D12" s="2">
        <f t="shared" si="1"/>
        <v>22595</v>
      </c>
      <c r="E12" s="2">
        <f t="shared" si="1"/>
        <v>22566</v>
      </c>
      <c r="F12" s="2">
        <f t="shared" si="1"/>
        <v>22171</v>
      </c>
      <c r="G12" s="2">
        <f t="shared" si="1"/>
        <v>22112</v>
      </c>
      <c r="H12" s="2">
        <f t="shared" si="1"/>
        <v>21938</v>
      </c>
      <c r="I12" s="2">
        <f t="shared" si="1"/>
        <v>21907</v>
      </c>
      <c r="J12" s="2">
        <f t="shared" si="1"/>
        <v>21845</v>
      </c>
      <c r="K12" s="2">
        <f t="shared" si="1"/>
        <v>21382</v>
      </c>
      <c r="L12" s="2">
        <f t="shared" si="1"/>
        <v>21307</v>
      </c>
    </row>
    <row r="13" spans="1:13" ht="24.6" customHeight="1" x14ac:dyDescent="0.2">
      <c r="A13" s="7" t="s">
        <v>20</v>
      </c>
      <c r="B13" s="2">
        <v>213</v>
      </c>
      <c r="C13" s="2">
        <v>221</v>
      </c>
      <c r="D13" s="2">
        <v>226</v>
      </c>
      <c r="E13" s="2">
        <v>246</v>
      </c>
      <c r="F13" s="2">
        <v>246</v>
      </c>
      <c r="G13" s="2">
        <v>260</v>
      </c>
      <c r="H13" s="2">
        <v>261</v>
      </c>
      <c r="I13" s="2">
        <v>290</v>
      </c>
      <c r="J13" s="2">
        <v>304</v>
      </c>
      <c r="K13" s="2">
        <v>330</v>
      </c>
      <c r="L13" s="2">
        <v>349</v>
      </c>
    </row>
    <row r="14" spans="1:13" s="11" customFormat="1" ht="24.6" customHeight="1" x14ac:dyDescent="0.2">
      <c r="A14" s="9" t="s">
        <v>21</v>
      </c>
      <c r="B14" s="10">
        <f t="shared" ref="B14:L14" si="2">SUM(B12:B13)</f>
        <v>22558</v>
      </c>
      <c r="C14" s="10">
        <f t="shared" si="2"/>
        <v>22756</v>
      </c>
      <c r="D14" s="10">
        <f t="shared" si="2"/>
        <v>22821</v>
      </c>
      <c r="E14" s="10">
        <f t="shared" si="2"/>
        <v>22812</v>
      </c>
      <c r="F14" s="10">
        <f t="shared" si="2"/>
        <v>22417</v>
      </c>
      <c r="G14" s="10">
        <f t="shared" si="2"/>
        <v>22372</v>
      </c>
      <c r="H14" s="10">
        <f t="shared" si="2"/>
        <v>22199</v>
      </c>
      <c r="I14" s="10">
        <f t="shared" si="2"/>
        <v>22197</v>
      </c>
      <c r="J14" s="10">
        <f t="shared" si="2"/>
        <v>22149</v>
      </c>
      <c r="K14" s="10">
        <f t="shared" si="2"/>
        <v>21712</v>
      </c>
      <c r="L14" s="10">
        <f t="shared" si="2"/>
        <v>21656</v>
      </c>
      <c r="M14" s="3"/>
    </row>
    <row r="15" spans="1:13" ht="24.6" customHeight="1" x14ac:dyDescent="0.2"/>
    <row r="16" spans="1:13" s="6" customFormat="1" ht="24.6" customHeight="1" x14ac:dyDescent="0.2">
      <c r="A16" s="12" t="s">
        <v>65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68</v>
      </c>
      <c r="M16" s="6" t="s">
        <v>12</v>
      </c>
    </row>
    <row r="17" spans="1:13" ht="24.6" customHeight="1" x14ac:dyDescent="0.2">
      <c r="A17" s="7" t="s">
        <v>13</v>
      </c>
      <c r="B17" s="2">
        <v>1677</v>
      </c>
      <c r="C17" s="2">
        <v>1687</v>
      </c>
      <c r="D17" s="2">
        <v>1689</v>
      </c>
      <c r="E17" s="2">
        <v>1682</v>
      </c>
      <c r="F17" s="2">
        <v>1745</v>
      </c>
      <c r="G17" s="2">
        <v>1909</v>
      </c>
      <c r="H17" s="2">
        <v>1781</v>
      </c>
      <c r="I17" s="2">
        <v>1761</v>
      </c>
      <c r="J17" s="2">
        <v>1701</v>
      </c>
      <c r="K17" s="2">
        <v>1809</v>
      </c>
      <c r="L17" s="2">
        <v>1782</v>
      </c>
    </row>
    <row r="18" spans="1:13" ht="24.6" customHeight="1" x14ac:dyDescent="0.2">
      <c r="A18" s="7" t="s">
        <v>14</v>
      </c>
      <c r="B18" s="2">
        <v>1697</v>
      </c>
      <c r="C18" s="2">
        <v>1635</v>
      </c>
      <c r="D18" s="2">
        <v>1664</v>
      </c>
      <c r="E18" s="2">
        <v>1674</v>
      </c>
      <c r="F18" s="2">
        <v>1744</v>
      </c>
      <c r="G18" s="2">
        <v>1762</v>
      </c>
      <c r="H18" s="2">
        <v>1896</v>
      </c>
      <c r="I18" s="2">
        <v>1804</v>
      </c>
      <c r="J18" s="2">
        <v>1765</v>
      </c>
      <c r="K18" s="2">
        <v>1767</v>
      </c>
      <c r="L18" s="2">
        <v>1796</v>
      </c>
    </row>
    <row r="19" spans="1:13" ht="24.6" customHeight="1" x14ac:dyDescent="0.2">
      <c r="A19" s="7" t="s">
        <v>15</v>
      </c>
      <c r="B19" s="2">
        <v>1639</v>
      </c>
      <c r="C19" s="2">
        <v>1625</v>
      </c>
      <c r="D19" s="2">
        <v>1611</v>
      </c>
      <c r="E19" s="2">
        <v>1620</v>
      </c>
      <c r="F19" s="2">
        <v>1686</v>
      </c>
      <c r="G19" s="2">
        <v>1700</v>
      </c>
      <c r="H19" s="2">
        <v>1678</v>
      </c>
      <c r="I19" s="2">
        <v>1784</v>
      </c>
      <c r="J19" s="2">
        <v>1759</v>
      </c>
      <c r="K19" s="2">
        <v>1683</v>
      </c>
      <c r="L19" s="2">
        <v>1721</v>
      </c>
    </row>
    <row r="20" spans="1:13" ht="24.6" customHeight="1" x14ac:dyDescent="0.2">
      <c r="A20" s="7" t="s">
        <v>22</v>
      </c>
      <c r="B20" s="2">
        <v>1460</v>
      </c>
      <c r="C20" s="2">
        <v>1473</v>
      </c>
      <c r="D20" s="2">
        <v>1520</v>
      </c>
      <c r="E20" s="2">
        <v>1488</v>
      </c>
      <c r="F20" s="2">
        <v>1527</v>
      </c>
      <c r="G20" s="2">
        <v>1572</v>
      </c>
      <c r="H20" s="2">
        <v>1589</v>
      </c>
      <c r="I20" s="2">
        <v>1581</v>
      </c>
      <c r="J20" s="2">
        <v>1647</v>
      </c>
      <c r="K20" s="2">
        <v>1612</v>
      </c>
      <c r="L20" s="2">
        <v>1528</v>
      </c>
    </row>
    <row r="21" spans="1:13" ht="24.6" customHeight="1" x14ac:dyDescent="0.2">
      <c r="A21" s="7" t="s">
        <v>17</v>
      </c>
      <c r="B21" s="2">
        <f t="shared" ref="B21:L21" si="3">SUM(B17:B20)</f>
        <v>6473</v>
      </c>
      <c r="C21" s="2">
        <f t="shared" si="3"/>
        <v>6420</v>
      </c>
      <c r="D21" s="2">
        <f t="shared" si="3"/>
        <v>6484</v>
      </c>
      <c r="E21" s="2">
        <f t="shared" si="3"/>
        <v>6464</v>
      </c>
      <c r="F21" s="2">
        <f t="shared" si="3"/>
        <v>6702</v>
      </c>
      <c r="G21" s="2">
        <f t="shared" si="3"/>
        <v>6943</v>
      </c>
      <c r="H21" s="2">
        <f t="shared" si="3"/>
        <v>6944</v>
      </c>
      <c r="I21" s="2">
        <f t="shared" si="3"/>
        <v>6930</v>
      </c>
      <c r="J21" s="2">
        <f t="shared" si="3"/>
        <v>6872</v>
      </c>
      <c r="K21" s="2">
        <f t="shared" si="3"/>
        <v>6871</v>
      </c>
      <c r="L21" s="2">
        <f t="shared" si="3"/>
        <v>6827</v>
      </c>
    </row>
    <row r="22" spans="1:13" ht="24.6" customHeight="1" x14ac:dyDescent="0.2">
      <c r="A22" s="7" t="s">
        <v>23</v>
      </c>
      <c r="B22" s="2">
        <v>19</v>
      </c>
      <c r="C22" s="2">
        <v>29</v>
      </c>
      <c r="D22" s="2">
        <v>32</v>
      </c>
      <c r="E22" s="2">
        <v>25</v>
      </c>
      <c r="F22" s="2">
        <v>31</v>
      </c>
      <c r="G22" s="2">
        <v>23</v>
      </c>
      <c r="H22" s="2">
        <v>29</v>
      </c>
      <c r="I22" s="2">
        <v>28</v>
      </c>
      <c r="J22" s="2">
        <v>33</v>
      </c>
      <c r="K22" s="2">
        <v>32</v>
      </c>
      <c r="L22" s="2">
        <v>38</v>
      </c>
    </row>
    <row r="23" spans="1:13" ht="24.6" customHeight="1" x14ac:dyDescent="0.2">
      <c r="A23" s="7" t="s">
        <v>24</v>
      </c>
      <c r="B23" s="2">
        <f t="shared" ref="B23:L23" si="4">SUM(B21:B22)</f>
        <v>6492</v>
      </c>
      <c r="C23" s="2">
        <f t="shared" si="4"/>
        <v>6449</v>
      </c>
      <c r="D23" s="2">
        <f t="shared" si="4"/>
        <v>6516</v>
      </c>
      <c r="E23" s="2">
        <f t="shared" si="4"/>
        <v>6489</v>
      </c>
      <c r="F23" s="2">
        <f t="shared" si="4"/>
        <v>6733</v>
      </c>
      <c r="G23" s="2">
        <f t="shared" si="4"/>
        <v>6966</v>
      </c>
      <c r="H23" s="2">
        <f t="shared" si="4"/>
        <v>6973</v>
      </c>
      <c r="I23" s="2">
        <f t="shared" si="4"/>
        <v>6958</v>
      </c>
      <c r="J23" s="2">
        <f t="shared" si="4"/>
        <v>6905</v>
      </c>
      <c r="K23" s="2">
        <f t="shared" si="4"/>
        <v>6903</v>
      </c>
      <c r="L23" s="2">
        <f t="shared" si="4"/>
        <v>6865</v>
      </c>
    </row>
    <row r="24" spans="1:13" ht="24.6" customHeight="1" x14ac:dyDescent="0.2">
      <c r="A24" s="7" t="s">
        <v>25</v>
      </c>
      <c r="B24" s="2">
        <v>60</v>
      </c>
      <c r="C24" s="2">
        <v>62</v>
      </c>
      <c r="D24" s="2">
        <v>67</v>
      </c>
      <c r="E24" s="2">
        <v>67</v>
      </c>
      <c r="F24" s="2">
        <v>63</v>
      </c>
      <c r="G24" s="2">
        <v>65</v>
      </c>
      <c r="H24" s="2">
        <v>64</v>
      </c>
      <c r="I24" s="2">
        <v>53</v>
      </c>
      <c r="J24" s="2">
        <v>65</v>
      </c>
      <c r="K24" s="2">
        <v>79</v>
      </c>
      <c r="L24" s="2">
        <v>88</v>
      </c>
    </row>
    <row r="25" spans="1:13" s="11" customFormat="1" ht="24.6" customHeight="1" x14ac:dyDescent="0.2">
      <c r="A25" s="23" t="s">
        <v>26</v>
      </c>
      <c r="B25" s="24">
        <f t="shared" ref="B25:L25" si="5">SUM(B23:B24)</f>
        <v>6552</v>
      </c>
      <c r="C25" s="24">
        <f t="shared" si="5"/>
        <v>6511</v>
      </c>
      <c r="D25" s="24">
        <f t="shared" si="5"/>
        <v>6583</v>
      </c>
      <c r="E25" s="24">
        <f t="shared" si="5"/>
        <v>6556</v>
      </c>
      <c r="F25" s="24">
        <f t="shared" si="5"/>
        <v>6796</v>
      </c>
      <c r="G25" s="24">
        <f t="shared" si="5"/>
        <v>7031</v>
      </c>
      <c r="H25" s="24">
        <f t="shared" si="5"/>
        <v>7037</v>
      </c>
      <c r="I25" s="24">
        <f t="shared" si="5"/>
        <v>7011</v>
      </c>
      <c r="J25" s="24">
        <f t="shared" si="5"/>
        <v>6970</v>
      </c>
      <c r="K25" s="24">
        <f t="shared" si="5"/>
        <v>6982</v>
      </c>
      <c r="L25" s="24">
        <f t="shared" si="5"/>
        <v>6953</v>
      </c>
      <c r="M25" s="3"/>
    </row>
    <row r="26" spans="1:13" s="11" customFormat="1" ht="24.6" customHeight="1" x14ac:dyDescent="0.2">
      <c r="A26" s="23" t="s">
        <v>63</v>
      </c>
      <c r="B26" s="24"/>
      <c r="C26" s="24"/>
      <c r="D26" s="24">
        <v>18</v>
      </c>
      <c r="E26" s="24">
        <v>16</v>
      </c>
      <c r="F26" s="24">
        <v>12</v>
      </c>
      <c r="G26" s="24">
        <v>32</v>
      </c>
      <c r="H26" s="24">
        <v>45</v>
      </c>
      <c r="I26" s="24">
        <v>61</v>
      </c>
      <c r="J26" s="24">
        <v>86</v>
      </c>
      <c r="K26" s="24">
        <v>87</v>
      </c>
      <c r="L26" s="24">
        <v>152</v>
      </c>
      <c r="M26" s="3"/>
    </row>
    <row r="27" spans="1:13" s="11" customFormat="1" ht="24.6" customHeight="1" x14ac:dyDescent="0.2">
      <c r="A27" s="22" t="s">
        <v>64</v>
      </c>
      <c r="B27" s="13">
        <f t="shared" ref="B27:L27" si="6">B25+B26</f>
        <v>6552</v>
      </c>
      <c r="C27" s="13">
        <f t="shared" si="6"/>
        <v>6511</v>
      </c>
      <c r="D27" s="13">
        <f t="shared" si="6"/>
        <v>6601</v>
      </c>
      <c r="E27" s="13">
        <f t="shared" si="6"/>
        <v>6572</v>
      </c>
      <c r="F27" s="13">
        <f t="shared" si="6"/>
        <v>6808</v>
      </c>
      <c r="G27" s="13">
        <f t="shared" si="6"/>
        <v>7063</v>
      </c>
      <c r="H27" s="13">
        <f t="shared" si="6"/>
        <v>7082</v>
      </c>
      <c r="I27" s="13">
        <f t="shared" si="6"/>
        <v>7072</v>
      </c>
      <c r="J27" s="13">
        <f t="shared" si="6"/>
        <v>7056</v>
      </c>
      <c r="K27" s="13">
        <f t="shared" si="6"/>
        <v>7069</v>
      </c>
      <c r="L27" s="13">
        <f t="shared" si="6"/>
        <v>7105</v>
      </c>
      <c r="M27" s="3"/>
    </row>
    <row r="28" spans="1:13" ht="24.6" customHeight="1" x14ac:dyDescent="0.2"/>
    <row r="29" spans="1:13" ht="24.6" customHeight="1" x14ac:dyDescent="0.2">
      <c r="A29" s="14" t="s">
        <v>27</v>
      </c>
      <c r="B29" s="15">
        <f t="shared" ref="B29:L29" si="7">B27+B14</f>
        <v>29110</v>
      </c>
      <c r="C29" s="15">
        <f t="shared" si="7"/>
        <v>29267</v>
      </c>
      <c r="D29" s="15">
        <f t="shared" si="7"/>
        <v>29422</v>
      </c>
      <c r="E29" s="15">
        <f t="shared" si="7"/>
        <v>29384</v>
      </c>
      <c r="F29" s="15">
        <f t="shared" si="7"/>
        <v>29225</v>
      </c>
      <c r="G29" s="15">
        <f t="shared" si="7"/>
        <v>29435</v>
      </c>
      <c r="H29" s="15">
        <f t="shared" si="7"/>
        <v>29281</v>
      </c>
      <c r="I29" s="15">
        <f t="shared" si="7"/>
        <v>29269</v>
      </c>
      <c r="J29" s="15">
        <f t="shared" si="7"/>
        <v>29205</v>
      </c>
      <c r="K29" s="15">
        <f t="shared" si="7"/>
        <v>28781</v>
      </c>
      <c r="L29" s="15">
        <f t="shared" si="7"/>
        <v>28761</v>
      </c>
    </row>
    <row r="31" spans="1:13" x14ac:dyDescent="0.2">
      <c r="A31" s="3" t="s">
        <v>28</v>
      </c>
    </row>
    <row r="32" spans="1:13" x14ac:dyDescent="0.2">
      <c r="A32" s="3" t="s">
        <v>66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66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  <x14:sparkline>
              <xm:f>'72'!B27:L27</xm:f>
              <xm:sqref>M27</xm:sqref>
            </x14:sparkline>
            <x14:sparkline>
              <xm:f>'72'!B28:L28</xm:f>
              <xm:sqref>M28</xm:sqref>
            </x14:sparkline>
            <x14:sparkline>
              <xm:f>'72'!B29:L29</xm:f>
              <xm:sqref>M29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'72'!B6:L6</xm:f>
              <xm:sqref>M6</xm:sqref>
            </x14:sparkline>
            <x14:sparkline>
              <xm:f>'72'!B7:L7</xm:f>
              <xm:sqref>M7</xm:sqref>
            </x14:sparkline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6" zoomScaleNormal="100" workbookViewId="0">
      <selection activeCell="C8" sqref="C8"/>
    </sheetView>
  </sheetViews>
  <sheetFormatPr baseColWidth="10" defaultColWidth="11.5703125" defaultRowHeight="12.75" x14ac:dyDescent="0.2"/>
  <cols>
    <col min="1" max="1" width="35.7109375" style="3" customWidth="1"/>
    <col min="2" max="12" width="10.7109375" style="2" customWidth="1"/>
    <col min="13" max="13" width="15.7109375" style="3" customWidth="1"/>
    <col min="14" max="16384" width="11.5703125" style="3"/>
  </cols>
  <sheetData>
    <row r="1" spans="1:13" ht="18.75" x14ac:dyDescent="0.2">
      <c r="A1" s="1" t="s">
        <v>67</v>
      </c>
    </row>
    <row r="3" spans="1:13" x14ac:dyDescent="0.2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6" customFormat="1" ht="49.15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68</v>
      </c>
      <c r="M5" s="6" t="s">
        <v>12</v>
      </c>
    </row>
    <row r="6" spans="1:13" ht="30" customHeight="1" x14ac:dyDescent="0.2">
      <c r="A6" s="7" t="s">
        <v>13</v>
      </c>
      <c r="B6" s="2">
        <v>3737</v>
      </c>
      <c r="C6" s="2">
        <v>3608</v>
      </c>
      <c r="D6" s="2">
        <v>3753</v>
      </c>
      <c r="E6" s="2">
        <v>3735</v>
      </c>
      <c r="F6" s="2">
        <v>3831</v>
      </c>
      <c r="G6" s="2">
        <v>3935</v>
      </c>
      <c r="H6" s="2">
        <v>4037</v>
      </c>
      <c r="I6" s="2">
        <v>4020</v>
      </c>
      <c r="J6" s="2">
        <v>4086</v>
      </c>
      <c r="K6" s="2">
        <v>4062</v>
      </c>
      <c r="L6" s="2">
        <v>3897</v>
      </c>
    </row>
    <row r="7" spans="1:13" ht="30" customHeight="1" x14ac:dyDescent="0.2">
      <c r="A7" s="7" t="s">
        <v>14</v>
      </c>
      <c r="B7" s="2">
        <v>3748</v>
      </c>
      <c r="C7" s="2">
        <v>3694</v>
      </c>
      <c r="D7" s="2">
        <v>3634</v>
      </c>
      <c r="E7" s="2">
        <v>3830</v>
      </c>
      <c r="F7" s="2">
        <v>3773</v>
      </c>
      <c r="G7" s="2">
        <v>3875</v>
      </c>
      <c r="H7" s="2">
        <v>3964</v>
      </c>
      <c r="I7" s="2">
        <v>4097</v>
      </c>
      <c r="J7" s="2">
        <v>4038</v>
      </c>
      <c r="K7" s="2">
        <v>4123</v>
      </c>
      <c r="L7" s="2">
        <v>4094</v>
      </c>
    </row>
    <row r="8" spans="1:13" ht="30" customHeight="1" x14ac:dyDescent="0.2">
      <c r="A8" s="7" t="s">
        <v>15</v>
      </c>
      <c r="B8" s="2">
        <v>3406</v>
      </c>
      <c r="C8" s="2">
        <v>3776</v>
      </c>
      <c r="D8" s="2">
        <v>3693</v>
      </c>
      <c r="E8" s="2">
        <v>3620</v>
      </c>
      <c r="F8" s="2">
        <v>3786</v>
      </c>
      <c r="G8" s="2">
        <v>3804</v>
      </c>
      <c r="H8" s="2">
        <v>3864</v>
      </c>
      <c r="I8" s="2">
        <v>3995</v>
      </c>
      <c r="J8" s="2">
        <v>4125</v>
      </c>
      <c r="K8" s="2">
        <v>4064</v>
      </c>
      <c r="L8" s="2">
        <v>4125</v>
      </c>
    </row>
    <row r="9" spans="1:13" ht="30" customHeight="1" x14ac:dyDescent="0.2">
      <c r="A9" s="7" t="s">
        <v>16</v>
      </c>
      <c r="B9" s="2">
        <v>3072</v>
      </c>
      <c r="C9" s="2">
        <v>3166</v>
      </c>
      <c r="D9" s="2">
        <v>3538</v>
      </c>
      <c r="E9" s="2">
        <v>3471</v>
      </c>
      <c r="F9" s="2">
        <v>3361</v>
      </c>
      <c r="G9" s="2">
        <v>3553</v>
      </c>
      <c r="H9" s="2">
        <v>3543</v>
      </c>
      <c r="I9" s="2">
        <v>3669</v>
      </c>
      <c r="J9" s="2">
        <v>3756</v>
      </c>
      <c r="K9" s="2">
        <v>3878</v>
      </c>
      <c r="L9" s="2">
        <v>3830</v>
      </c>
    </row>
    <row r="10" spans="1:13" ht="30" customHeight="1" x14ac:dyDescent="0.2">
      <c r="A10" s="7" t="s">
        <v>17</v>
      </c>
      <c r="B10" s="2">
        <f t="shared" ref="B10:L10" si="0">SUM(B6:B9)</f>
        <v>13963</v>
      </c>
      <c r="C10" s="2">
        <f t="shared" si="0"/>
        <v>14244</v>
      </c>
      <c r="D10" s="2">
        <f t="shared" si="0"/>
        <v>14618</v>
      </c>
      <c r="E10" s="2">
        <f t="shared" si="0"/>
        <v>14656</v>
      </c>
      <c r="F10" s="2">
        <f t="shared" si="0"/>
        <v>14751</v>
      </c>
      <c r="G10" s="2">
        <f t="shared" si="0"/>
        <v>15167</v>
      </c>
      <c r="H10" s="2">
        <f t="shared" si="0"/>
        <v>15408</v>
      </c>
      <c r="I10" s="2">
        <f t="shared" si="0"/>
        <v>15781</v>
      </c>
      <c r="J10" s="2">
        <f t="shared" si="0"/>
        <v>16005</v>
      </c>
      <c r="K10" s="2">
        <f t="shared" si="0"/>
        <v>16127</v>
      </c>
      <c r="L10" s="2">
        <f t="shared" si="0"/>
        <v>15946</v>
      </c>
    </row>
    <row r="11" spans="1:13" ht="30" customHeight="1" x14ac:dyDescent="0.2">
      <c r="A11" s="8" t="s">
        <v>18</v>
      </c>
      <c r="B11" s="2">
        <v>669</v>
      </c>
      <c r="C11" s="2">
        <v>656</v>
      </c>
      <c r="D11" s="2">
        <v>628</v>
      </c>
      <c r="E11" s="2">
        <v>623</v>
      </c>
      <c r="F11" s="2">
        <v>596</v>
      </c>
      <c r="G11" s="2">
        <v>583</v>
      </c>
      <c r="H11" s="2">
        <v>648</v>
      </c>
      <c r="I11" s="2">
        <v>680</v>
      </c>
      <c r="J11" s="2">
        <v>713</v>
      </c>
      <c r="K11" s="2">
        <v>695</v>
      </c>
      <c r="L11" s="2">
        <v>678</v>
      </c>
    </row>
    <row r="12" spans="1:13" ht="30" customHeight="1" x14ac:dyDescent="0.2">
      <c r="A12" s="7" t="s">
        <v>19</v>
      </c>
      <c r="B12" s="2">
        <f t="shared" ref="B12:L12" si="1">SUM(B10:B11)</f>
        <v>14632</v>
      </c>
      <c r="C12" s="2">
        <f t="shared" si="1"/>
        <v>14900</v>
      </c>
      <c r="D12" s="2">
        <f t="shared" si="1"/>
        <v>15246</v>
      </c>
      <c r="E12" s="2">
        <f t="shared" si="1"/>
        <v>15279</v>
      </c>
      <c r="F12" s="2">
        <f t="shared" si="1"/>
        <v>15347</v>
      </c>
      <c r="G12" s="2">
        <f t="shared" si="1"/>
        <v>15750</v>
      </c>
      <c r="H12" s="2">
        <f t="shared" si="1"/>
        <v>16056</v>
      </c>
      <c r="I12" s="2">
        <f t="shared" si="1"/>
        <v>16461</v>
      </c>
      <c r="J12" s="2">
        <f t="shared" si="1"/>
        <v>16718</v>
      </c>
      <c r="K12" s="2">
        <f t="shared" si="1"/>
        <v>16822</v>
      </c>
      <c r="L12" s="2">
        <f t="shared" si="1"/>
        <v>16624</v>
      </c>
    </row>
    <row r="13" spans="1:13" ht="30" customHeight="1" x14ac:dyDescent="0.2">
      <c r="A13" s="7" t="s">
        <v>20</v>
      </c>
      <c r="B13" s="2">
        <v>120</v>
      </c>
      <c r="C13" s="2">
        <v>126</v>
      </c>
      <c r="D13" s="2">
        <v>137</v>
      </c>
      <c r="E13" s="2">
        <v>143</v>
      </c>
      <c r="F13" s="2">
        <v>153</v>
      </c>
      <c r="G13" s="2">
        <v>149</v>
      </c>
      <c r="H13" s="2">
        <v>164</v>
      </c>
      <c r="I13" s="2">
        <v>171</v>
      </c>
      <c r="J13" s="2">
        <v>192</v>
      </c>
      <c r="K13" s="2">
        <v>206</v>
      </c>
      <c r="L13" s="2">
        <v>213</v>
      </c>
    </row>
    <row r="14" spans="1:13" s="11" customFormat="1" ht="25.5" x14ac:dyDescent="0.2">
      <c r="A14" s="9" t="s">
        <v>21</v>
      </c>
      <c r="B14" s="10">
        <f t="shared" ref="B14:L14" si="2">SUM(B12:B13)</f>
        <v>14752</v>
      </c>
      <c r="C14" s="10">
        <f t="shared" si="2"/>
        <v>15026</v>
      </c>
      <c r="D14" s="10">
        <f t="shared" si="2"/>
        <v>15383</v>
      </c>
      <c r="E14" s="10">
        <f t="shared" si="2"/>
        <v>15422</v>
      </c>
      <c r="F14" s="10">
        <f t="shared" si="2"/>
        <v>15500</v>
      </c>
      <c r="G14" s="10">
        <f t="shared" si="2"/>
        <v>15899</v>
      </c>
      <c r="H14" s="10">
        <f t="shared" si="2"/>
        <v>16220</v>
      </c>
      <c r="I14" s="10">
        <f t="shared" si="2"/>
        <v>16632</v>
      </c>
      <c r="J14" s="10">
        <f t="shared" si="2"/>
        <v>16910</v>
      </c>
      <c r="K14" s="10">
        <f t="shared" si="2"/>
        <v>17028</v>
      </c>
      <c r="L14" s="10">
        <f t="shared" si="2"/>
        <v>16837</v>
      </c>
      <c r="M14" s="3"/>
    </row>
    <row r="16" spans="1:13" s="6" customFormat="1" ht="49.15" customHeight="1" x14ac:dyDescent="0.2">
      <c r="A16" s="12" t="s">
        <v>65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68</v>
      </c>
      <c r="M16" s="6" t="s">
        <v>12</v>
      </c>
    </row>
    <row r="17" spans="1:13" ht="25.15" customHeight="1" x14ac:dyDescent="0.2">
      <c r="A17" s="7" t="s">
        <v>13</v>
      </c>
      <c r="B17" s="2">
        <v>4622</v>
      </c>
      <c r="C17" s="2">
        <v>4686</v>
      </c>
      <c r="D17" s="2">
        <v>4636</v>
      </c>
      <c r="E17" s="2">
        <v>4638</v>
      </c>
      <c r="F17" s="2">
        <v>4599</v>
      </c>
      <c r="G17" s="2">
        <v>4913</v>
      </c>
      <c r="H17" s="2">
        <v>4753</v>
      </c>
      <c r="I17" s="2">
        <v>4772</v>
      </c>
      <c r="J17" s="2">
        <v>4788</v>
      </c>
      <c r="K17" s="2">
        <v>4612</v>
      </c>
      <c r="L17" s="2">
        <v>4667</v>
      </c>
    </row>
    <row r="18" spans="1:13" ht="25.15" customHeight="1" x14ac:dyDescent="0.2">
      <c r="A18" s="7" t="s">
        <v>14</v>
      </c>
      <c r="B18" s="2">
        <v>4381</v>
      </c>
      <c r="C18" s="2">
        <v>4554</v>
      </c>
      <c r="D18" s="2">
        <v>4650</v>
      </c>
      <c r="E18" s="2">
        <v>4545</v>
      </c>
      <c r="F18" s="2">
        <v>4576</v>
      </c>
      <c r="G18" s="2">
        <v>4598</v>
      </c>
      <c r="H18" s="2">
        <v>4877</v>
      </c>
      <c r="I18" s="2">
        <v>4701</v>
      </c>
      <c r="J18" s="2">
        <v>4767</v>
      </c>
      <c r="K18" s="2">
        <v>4782</v>
      </c>
      <c r="L18" s="2">
        <v>4672</v>
      </c>
    </row>
    <row r="19" spans="1:13" ht="25.15" customHeight="1" x14ac:dyDescent="0.2">
      <c r="A19" s="7" t="s">
        <v>15</v>
      </c>
      <c r="B19" s="2">
        <v>4151</v>
      </c>
      <c r="C19" s="2">
        <v>4313</v>
      </c>
      <c r="D19" s="2">
        <v>4392</v>
      </c>
      <c r="E19" s="2">
        <v>4547</v>
      </c>
      <c r="F19" s="2">
        <v>4439</v>
      </c>
      <c r="G19" s="2">
        <v>4506</v>
      </c>
      <c r="H19" s="2">
        <v>4517</v>
      </c>
      <c r="I19" s="2">
        <v>4783</v>
      </c>
      <c r="J19" s="2">
        <v>4594</v>
      </c>
      <c r="K19" s="2">
        <v>4638</v>
      </c>
      <c r="L19" s="2">
        <v>4646</v>
      </c>
    </row>
    <row r="20" spans="1:13" ht="25.15" customHeight="1" x14ac:dyDescent="0.2">
      <c r="A20" s="7" t="s">
        <v>22</v>
      </c>
      <c r="B20" s="2">
        <v>3728</v>
      </c>
      <c r="C20" s="2">
        <v>3834</v>
      </c>
      <c r="D20" s="2">
        <v>3982</v>
      </c>
      <c r="E20" s="2">
        <v>4075</v>
      </c>
      <c r="F20" s="2">
        <v>4284</v>
      </c>
      <c r="G20" s="2">
        <v>4212</v>
      </c>
      <c r="H20" s="2">
        <v>4237</v>
      </c>
      <c r="I20" s="2">
        <v>4198</v>
      </c>
      <c r="J20" s="2">
        <v>4489</v>
      </c>
      <c r="K20" s="2">
        <v>4242</v>
      </c>
      <c r="L20" s="2">
        <v>4295</v>
      </c>
    </row>
    <row r="21" spans="1:13" ht="25.15" customHeight="1" x14ac:dyDescent="0.2">
      <c r="A21" s="7" t="s">
        <v>17</v>
      </c>
      <c r="B21" s="2">
        <f t="shared" ref="B21:L21" si="3">SUM(B17:B20)</f>
        <v>16882</v>
      </c>
      <c r="C21" s="2">
        <f t="shared" si="3"/>
        <v>17387</v>
      </c>
      <c r="D21" s="2">
        <f t="shared" si="3"/>
        <v>17660</v>
      </c>
      <c r="E21" s="2">
        <f t="shared" si="3"/>
        <v>17805</v>
      </c>
      <c r="F21" s="2">
        <f t="shared" si="3"/>
        <v>17898</v>
      </c>
      <c r="G21" s="2">
        <f t="shared" si="3"/>
        <v>18229</v>
      </c>
      <c r="H21" s="2">
        <f t="shared" si="3"/>
        <v>18384</v>
      </c>
      <c r="I21" s="2">
        <f t="shared" si="3"/>
        <v>18454</v>
      </c>
      <c r="J21" s="2">
        <f t="shared" si="3"/>
        <v>18638</v>
      </c>
      <c r="K21" s="2">
        <f t="shared" si="3"/>
        <v>18274</v>
      </c>
      <c r="L21" s="2">
        <f t="shared" si="3"/>
        <v>18280</v>
      </c>
    </row>
    <row r="22" spans="1:13" ht="25.15" customHeight="1" x14ac:dyDescent="0.2">
      <c r="A22" s="7" t="s">
        <v>23</v>
      </c>
      <c r="B22" s="2">
        <v>327</v>
      </c>
      <c r="C22" s="2">
        <v>339</v>
      </c>
      <c r="D22" s="2">
        <v>327</v>
      </c>
      <c r="E22" s="2">
        <v>318</v>
      </c>
      <c r="F22" s="2">
        <v>315</v>
      </c>
      <c r="G22" s="2">
        <v>327</v>
      </c>
      <c r="H22" s="2">
        <v>316</v>
      </c>
      <c r="I22" s="2">
        <v>348</v>
      </c>
      <c r="J22" s="2">
        <v>368</v>
      </c>
      <c r="K22" s="2">
        <v>357</v>
      </c>
      <c r="L22" s="2">
        <v>366</v>
      </c>
    </row>
    <row r="23" spans="1:13" ht="25.15" customHeight="1" x14ac:dyDescent="0.2">
      <c r="A23" s="7" t="s">
        <v>24</v>
      </c>
      <c r="B23" s="2">
        <f t="shared" ref="B23:L23" si="4">SUM(B21:B22)</f>
        <v>17209</v>
      </c>
      <c r="C23" s="2">
        <f t="shared" si="4"/>
        <v>17726</v>
      </c>
      <c r="D23" s="2">
        <f t="shared" si="4"/>
        <v>17987</v>
      </c>
      <c r="E23" s="2">
        <f t="shared" si="4"/>
        <v>18123</v>
      </c>
      <c r="F23" s="2">
        <f t="shared" si="4"/>
        <v>18213</v>
      </c>
      <c r="G23" s="2">
        <f t="shared" si="4"/>
        <v>18556</v>
      </c>
      <c r="H23" s="2">
        <f t="shared" si="4"/>
        <v>18700</v>
      </c>
      <c r="I23" s="2">
        <f t="shared" si="4"/>
        <v>18802</v>
      </c>
      <c r="J23" s="2">
        <f t="shared" si="4"/>
        <v>19006</v>
      </c>
      <c r="K23" s="2">
        <f t="shared" si="4"/>
        <v>18631</v>
      </c>
      <c r="L23" s="2">
        <f t="shared" si="4"/>
        <v>18646</v>
      </c>
    </row>
    <row r="24" spans="1:13" ht="25.15" customHeight="1" x14ac:dyDescent="0.2">
      <c r="A24" s="7" t="s">
        <v>25</v>
      </c>
      <c r="B24" s="2">
        <v>53</v>
      </c>
      <c r="C24" s="2">
        <v>65</v>
      </c>
      <c r="D24" s="2">
        <v>85</v>
      </c>
      <c r="E24" s="2">
        <v>96</v>
      </c>
      <c r="F24" s="2">
        <v>98</v>
      </c>
      <c r="G24" s="2">
        <v>92</v>
      </c>
      <c r="H24" s="2">
        <v>127</v>
      </c>
      <c r="I24" s="2">
        <v>114</v>
      </c>
      <c r="J24" s="2">
        <v>113</v>
      </c>
      <c r="K24" s="2">
        <v>120</v>
      </c>
      <c r="L24" s="2">
        <v>126</v>
      </c>
    </row>
    <row r="25" spans="1:13" s="11" customFormat="1" ht="24.6" customHeight="1" x14ac:dyDescent="0.2">
      <c r="A25" s="23" t="s">
        <v>26</v>
      </c>
      <c r="B25" s="24">
        <f t="shared" ref="B25:L25" si="5">SUM(B23:B24)</f>
        <v>17262</v>
      </c>
      <c r="C25" s="24">
        <f t="shared" si="5"/>
        <v>17791</v>
      </c>
      <c r="D25" s="24">
        <f t="shared" si="5"/>
        <v>18072</v>
      </c>
      <c r="E25" s="24">
        <f t="shared" si="5"/>
        <v>18219</v>
      </c>
      <c r="F25" s="24">
        <f t="shared" si="5"/>
        <v>18311</v>
      </c>
      <c r="G25" s="24">
        <f t="shared" si="5"/>
        <v>18648</v>
      </c>
      <c r="H25" s="24">
        <f t="shared" si="5"/>
        <v>18827</v>
      </c>
      <c r="I25" s="24">
        <f t="shared" si="5"/>
        <v>18916</v>
      </c>
      <c r="J25" s="24">
        <f t="shared" si="5"/>
        <v>19119</v>
      </c>
      <c r="K25" s="24">
        <f t="shared" si="5"/>
        <v>18751</v>
      </c>
      <c r="L25" s="24">
        <f t="shared" si="5"/>
        <v>18772</v>
      </c>
      <c r="M25" s="3"/>
    </row>
    <row r="26" spans="1:13" s="11" customFormat="1" ht="25.15" customHeight="1" x14ac:dyDescent="0.2">
      <c r="A26" s="23" t="s">
        <v>63</v>
      </c>
      <c r="B26" s="24"/>
      <c r="C26" s="24"/>
      <c r="D26" s="24"/>
      <c r="E26" s="24">
        <v>3</v>
      </c>
      <c r="F26" s="24">
        <v>9</v>
      </c>
      <c r="G26" s="24">
        <v>10</v>
      </c>
      <c r="H26" s="24">
        <v>69</v>
      </c>
      <c r="I26" s="24">
        <v>133</v>
      </c>
      <c r="J26" s="24">
        <v>147</v>
      </c>
      <c r="K26" s="24">
        <v>273</v>
      </c>
      <c r="L26" s="24">
        <v>185</v>
      </c>
      <c r="M26" s="3"/>
    </row>
    <row r="27" spans="1:13" s="11" customFormat="1" ht="25.15" customHeight="1" x14ac:dyDescent="0.2">
      <c r="A27" s="22" t="s">
        <v>64</v>
      </c>
      <c r="B27" s="13">
        <f t="shared" ref="B27:L27" si="6">B25+B26</f>
        <v>17262</v>
      </c>
      <c r="C27" s="13">
        <f t="shared" si="6"/>
        <v>17791</v>
      </c>
      <c r="D27" s="13">
        <f t="shared" si="6"/>
        <v>18072</v>
      </c>
      <c r="E27" s="13">
        <f t="shared" si="6"/>
        <v>18222</v>
      </c>
      <c r="F27" s="13">
        <f t="shared" si="6"/>
        <v>18320</v>
      </c>
      <c r="G27" s="13">
        <f t="shared" si="6"/>
        <v>18658</v>
      </c>
      <c r="H27" s="13">
        <f t="shared" si="6"/>
        <v>18896</v>
      </c>
      <c r="I27" s="13">
        <f t="shared" si="6"/>
        <v>19049</v>
      </c>
      <c r="J27" s="13">
        <f t="shared" si="6"/>
        <v>19266</v>
      </c>
      <c r="K27" s="13">
        <f t="shared" si="6"/>
        <v>19024</v>
      </c>
      <c r="L27" s="13">
        <f t="shared" si="6"/>
        <v>18957</v>
      </c>
      <c r="M27" s="3"/>
    </row>
    <row r="29" spans="1:13" x14ac:dyDescent="0.2">
      <c r="A29" s="14" t="s">
        <v>27</v>
      </c>
      <c r="B29" s="15">
        <f t="shared" ref="B29:L29" si="7">B27+B14</f>
        <v>32014</v>
      </c>
      <c r="C29" s="15">
        <f t="shared" si="7"/>
        <v>32817</v>
      </c>
      <c r="D29" s="15">
        <f t="shared" si="7"/>
        <v>33455</v>
      </c>
      <c r="E29" s="15">
        <f t="shared" si="7"/>
        <v>33644</v>
      </c>
      <c r="F29" s="15">
        <f t="shared" si="7"/>
        <v>33820</v>
      </c>
      <c r="G29" s="15">
        <f t="shared" si="7"/>
        <v>34557</v>
      </c>
      <c r="H29" s="15">
        <f t="shared" si="7"/>
        <v>35116</v>
      </c>
      <c r="I29" s="15">
        <f t="shared" si="7"/>
        <v>35681</v>
      </c>
      <c r="J29" s="15">
        <f t="shared" si="7"/>
        <v>36176</v>
      </c>
      <c r="K29" s="15">
        <f t="shared" si="7"/>
        <v>36052</v>
      </c>
      <c r="L29" s="15">
        <f t="shared" si="7"/>
        <v>35794</v>
      </c>
    </row>
    <row r="31" spans="1:13" x14ac:dyDescent="0.2">
      <c r="A31" s="3" t="s">
        <v>28</v>
      </c>
    </row>
    <row r="32" spans="1:13" x14ac:dyDescent="0.2">
      <c r="A32" s="3" t="s">
        <v>66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63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  <x14:sparkline>
              <xm:f>'85'!B27:L27</xm:f>
              <xm:sqref>M27</xm:sqref>
            </x14:sparkline>
            <x14:sparkline>
              <xm:f>'85'!B28:L28</xm:f>
              <xm:sqref>M28</xm:sqref>
            </x14:sparkline>
            <x14:sparkline>
              <xm:f>'85'!B29:L29</xm:f>
              <xm:sqref>M29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'85'!B6:L6</xm:f>
              <xm:sqref>M6</xm:sqref>
            </x14:sparkline>
            <x14:sparkline>
              <xm:f>'85'!B7:L7</xm:f>
              <xm:sqref>M7</xm:sqref>
            </x14:sparkline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ACADEMIE CLG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2022-02-21T12:51:35Z</cp:lastPrinted>
  <dcterms:created xsi:type="dcterms:W3CDTF">2022-01-25T13:07:30Z</dcterms:created>
  <dcterms:modified xsi:type="dcterms:W3CDTF">2023-02-13T10:10:30Z</dcterms:modified>
</cp:coreProperties>
</file>