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3_Les effectifs d'élèves\2020\Documents pour mise en ligne\"/>
    </mc:Choice>
  </mc:AlternateContent>
  <bookViews>
    <workbookView xWindow="0" yWindow="0" windowWidth="28800" windowHeight="12432"/>
  </bookViews>
  <sheets>
    <sheet name="DEFINITIONS" sheetId="9" r:id="rId1"/>
    <sheet name="Evolution Voie pro" sheetId="8" r:id="rId2"/>
    <sheet name="44" sheetId="3" r:id="rId3"/>
    <sheet name="49" sheetId="4" r:id="rId4"/>
    <sheet name="53" sheetId="5" r:id="rId5"/>
    <sheet name="72" sheetId="6" r:id="rId6"/>
    <sheet name="85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7" l="1"/>
  <c r="C36" i="7"/>
  <c r="D36" i="7"/>
  <c r="E36" i="7"/>
  <c r="F36" i="7"/>
  <c r="G36" i="7"/>
  <c r="H36" i="7"/>
  <c r="I36" i="7"/>
  <c r="J36" i="7"/>
  <c r="K36" i="7"/>
  <c r="L36" i="7"/>
  <c r="C36" i="6"/>
  <c r="D36" i="6"/>
  <c r="E36" i="6"/>
  <c r="F36" i="6"/>
  <c r="G36" i="6"/>
  <c r="H36" i="6"/>
  <c r="I36" i="6"/>
  <c r="J36" i="6"/>
  <c r="K36" i="6"/>
  <c r="L36" i="6"/>
  <c r="B36" i="6"/>
  <c r="C36" i="5"/>
  <c r="D36" i="5"/>
  <c r="E36" i="5"/>
  <c r="F36" i="5"/>
  <c r="G36" i="5"/>
  <c r="H36" i="5"/>
  <c r="I36" i="5"/>
  <c r="J36" i="5"/>
  <c r="K36" i="5"/>
  <c r="L36" i="5"/>
  <c r="B36" i="5"/>
  <c r="C36" i="4"/>
  <c r="D36" i="4"/>
  <c r="E36" i="4"/>
  <c r="F36" i="4"/>
  <c r="G36" i="4"/>
  <c r="H36" i="4"/>
  <c r="I36" i="4"/>
  <c r="J36" i="4"/>
  <c r="K36" i="4"/>
  <c r="L36" i="4"/>
  <c r="B36" i="4"/>
  <c r="C36" i="3"/>
  <c r="D36" i="3"/>
  <c r="E36" i="3"/>
  <c r="F36" i="3"/>
  <c r="G36" i="3"/>
  <c r="H36" i="3"/>
  <c r="I36" i="3"/>
  <c r="J36" i="3"/>
  <c r="K36" i="3"/>
  <c r="L36" i="3"/>
  <c r="B36" i="3"/>
  <c r="C37" i="8"/>
  <c r="D37" i="8"/>
  <c r="E37" i="8"/>
  <c r="F37" i="8"/>
  <c r="G37" i="8"/>
  <c r="H37" i="8"/>
  <c r="I37" i="8"/>
  <c r="J37" i="8"/>
  <c r="K37" i="8"/>
  <c r="L37" i="8"/>
  <c r="B37" i="8"/>
  <c r="B34" i="3"/>
  <c r="B34" i="4"/>
  <c r="B34" i="5"/>
  <c r="B34" i="6"/>
  <c r="B34" i="7"/>
  <c r="L34" i="7"/>
  <c r="K34" i="7"/>
  <c r="J34" i="7"/>
  <c r="I34" i="7"/>
  <c r="H34" i="7"/>
  <c r="G34" i="7"/>
  <c r="F34" i="7"/>
  <c r="E34" i="7"/>
  <c r="D34" i="7"/>
  <c r="C34" i="7"/>
  <c r="L34" i="6"/>
  <c r="K34" i="6"/>
  <c r="J34" i="6"/>
  <c r="I34" i="6"/>
  <c r="H34" i="6"/>
  <c r="G34" i="6"/>
  <c r="F34" i="6"/>
  <c r="E34" i="6"/>
  <c r="D34" i="6"/>
  <c r="C34" i="6"/>
  <c r="L34" i="5"/>
  <c r="K34" i="5"/>
  <c r="J34" i="5"/>
  <c r="I34" i="5"/>
  <c r="H34" i="5"/>
  <c r="G34" i="5"/>
  <c r="F34" i="5"/>
  <c r="E34" i="5"/>
  <c r="D34" i="5"/>
  <c r="C34" i="5"/>
  <c r="L34" i="4"/>
  <c r="K34" i="4"/>
  <c r="J34" i="4"/>
  <c r="I34" i="4"/>
  <c r="H34" i="4"/>
  <c r="G34" i="4"/>
  <c r="F34" i="4"/>
  <c r="E34" i="4"/>
  <c r="D34" i="4"/>
  <c r="C34" i="4"/>
  <c r="C34" i="3"/>
  <c r="D34" i="3"/>
  <c r="E34" i="3"/>
  <c r="F34" i="3"/>
  <c r="G34" i="3"/>
  <c r="H34" i="3"/>
  <c r="I34" i="3"/>
  <c r="J34" i="3"/>
  <c r="K34" i="3"/>
  <c r="L34" i="3"/>
  <c r="H30" i="8"/>
  <c r="H32" i="8" s="1"/>
  <c r="H35" i="8" s="1"/>
  <c r="G30" i="8"/>
  <c r="G32" i="8" s="1"/>
  <c r="G35" i="8" s="1"/>
  <c r="F30" i="8"/>
  <c r="F32" i="8" s="1"/>
  <c r="F35" i="8" s="1"/>
  <c r="L28" i="8"/>
  <c r="K28" i="8"/>
  <c r="J28" i="8"/>
  <c r="J30" i="8" s="1"/>
  <c r="J32" i="8" s="1"/>
  <c r="J35" i="8" s="1"/>
  <c r="I28" i="8"/>
  <c r="I30" i="8" s="1"/>
  <c r="I32" i="8" s="1"/>
  <c r="I35" i="8" s="1"/>
  <c r="H28" i="8"/>
  <c r="G28" i="8"/>
  <c r="F28" i="8"/>
  <c r="E28" i="8"/>
  <c r="D28" i="8"/>
  <c r="C28" i="8"/>
  <c r="B28" i="8"/>
  <c r="B30" i="8" s="1"/>
  <c r="B32" i="8" s="1"/>
  <c r="B35" i="8" s="1"/>
  <c r="L24" i="8"/>
  <c r="L30" i="8" s="1"/>
  <c r="L32" i="8" s="1"/>
  <c r="L35" i="8" s="1"/>
  <c r="K24" i="8"/>
  <c r="K30" i="8" s="1"/>
  <c r="K32" i="8" s="1"/>
  <c r="K35" i="8" s="1"/>
  <c r="J24" i="8"/>
  <c r="I24" i="8"/>
  <c r="H24" i="8"/>
  <c r="G24" i="8"/>
  <c r="F24" i="8"/>
  <c r="E24" i="8"/>
  <c r="E30" i="8" s="1"/>
  <c r="E32" i="8" s="1"/>
  <c r="E35" i="8" s="1"/>
  <c r="D24" i="8"/>
  <c r="D30" i="8" s="1"/>
  <c r="D32" i="8" s="1"/>
  <c r="D35" i="8" s="1"/>
  <c r="C24" i="8"/>
  <c r="C30" i="8" s="1"/>
  <c r="C32" i="8" s="1"/>
  <c r="C35" i="8" s="1"/>
  <c r="B24" i="8"/>
  <c r="L17" i="8"/>
  <c r="L19" i="8" s="1"/>
  <c r="K17" i="8"/>
  <c r="K19" i="8" s="1"/>
  <c r="J17" i="8"/>
  <c r="J19" i="8" s="1"/>
  <c r="D17" i="8"/>
  <c r="D19" i="8" s="1"/>
  <c r="C17" i="8"/>
  <c r="C19" i="8" s="1"/>
  <c r="B17" i="8"/>
  <c r="B19" i="8" s="1"/>
  <c r="L15" i="8"/>
  <c r="K15" i="8"/>
  <c r="J15" i="8"/>
  <c r="I15" i="8"/>
  <c r="H15" i="8"/>
  <c r="G15" i="8"/>
  <c r="F15" i="8"/>
  <c r="F17" i="8" s="1"/>
  <c r="F19" i="8" s="1"/>
  <c r="E15" i="8"/>
  <c r="E17" i="8" s="1"/>
  <c r="E19" i="8" s="1"/>
  <c r="D15" i="8"/>
  <c r="C15" i="8"/>
  <c r="B15" i="8"/>
  <c r="L11" i="8"/>
  <c r="K11" i="8"/>
  <c r="J11" i="8"/>
  <c r="I11" i="8"/>
  <c r="I17" i="8" s="1"/>
  <c r="I19" i="8" s="1"/>
  <c r="H11" i="8"/>
  <c r="H17" i="8" s="1"/>
  <c r="H19" i="8" s="1"/>
  <c r="G11" i="8"/>
  <c r="G17" i="8" s="1"/>
  <c r="G19" i="8" s="1"/>
  <c r="F11" i="8"/>
  <c r="E11" i="8"/>
  <c r="D11" i="8"/>
  <c r="C11" i="8"/>
  <c r="B11" i="8"/>
  <c r="B14" i="3" l="1"/>
  <c r="C16" i="7"/>
  <c r="D16" i="7"/>
  <c r="E16" i="7"/>
  <c r="F16" i="7"/>
  <c r="G16" i="7"/>
  <c r="H16" i="7"/>
  <c r="I16" i="7"/>
  <c r="J16" i="7"/>
  <c r="K16" i="7"/>
  <c r="L16" i="7"/>
  <c r="B16" i="7"/>
  <c r="C16" i="6"/>
  <c r="D16" i="6"/>
  <c r="E16" i="6"/>
  <c r="F16" i="6"/>
  <c r="G16" i="6"/>
  <c r="H16" i="6"/>
  <c r="I16" i="6"/>
  <c r="J16" i="6"/>
  <c r="K16" i="6"/>
  <c r="L16" i="6"/>
  <c r="B16" i="6"/>
  <c r="C16" i="5"/>
  <c r="D16" i="5"/>
  <c r="E16" i="5"/>
  <c r="F16" i="5"/>
  <c r="G16" i="5"/>
  <c r="H16" i="5"/>
  <c r="I16" i="5"/>
  <c r="J16" i="5"/>
  <c r="K16" i="5"/>
  <c r="L16" i="5"/>
  <c r="B16" i="5"/>
  <c r="C16" i="4"/>
  <c r="D16" i="4"/>
  <c r="E16" i="4"/>
  <c r="F16" i="4"/>
  <c r="G16" i="4"/>
  <c r="H16" i="4"/>
  <c r="I16" i="4"/>
  <c r="J16" i="4"/>
  <c r="K16" i="4"/>
  <c r="L16" i="4"/>
  <c r="B16" i="4"/>
  <c r="C16" i="3"/>
  <c r="D16" i="3"/>
  <c r="E16" i="3"/>
  <c r="F16" i="3"/>
  <c r="G16" i="3"/>
  <c r="H16" i="3"/>
  <c r="I16" i="3"/>
  <c r="J16" i="3"/>
  <c r="K16" i="3"/>
  <c r="L16" i="3"/>
  <c r="B16" i="3"/>
  <c r="B18" i="3" s="1"/>
  <c r="C31" i="3" l="1"/>
  <c r="D31" i="3"/>
  <c r="E31" i="3"/>
  <c r="F31" i="3"/>
  <c r="G31" i="3"/>
  <c r="H31" i="3"/>
  <c r="I31" i="3"/>
  <c r="J31" i="3"/>
  <c r="K31" i="3"/>
  <c r="L31" i="3"/>
  <c r="C31" i="4"/>
  <c r="D31" i="4"/>
  <c r="E31" i="4"/>
  <c r="F31" i="4"/>
  <c r="G31" i="4"/>
  <c r="H31" i="4"/>
  <c r="I31" i="4"/>
  <c r="J31" i="4"/>
  <c r="K31" i="4"/>
  <c r="L31" i="4"/>
  <c r="C31" i="5"/>
  <c r="D31" i="5"/>
  <c r="E31" i="5"/>
  <c r="F31" i="5"/>
  <c r="G31" i="5"/>
  <c r="H31" i="5"/>
  <c r="I31" i="5"/>
  <c r="J31" i="5"/>
  <c r="K31" i="5"/>
  <c r="L31" i="5"/>
  <c r="C31" i="6"/>
  <c r="D31" i="6"/>
  <c r="E31" i="6"/>
  <c r="F31" i="6"/>
  <c r="G31" i="6"/>
  <c r="H31" i="6"/>
  <c r="I31" i="6"/>
  <c r="J31" i="6"/>
  <c r="K31" i="6"/>
  <c r="L31" i="6"/>
  <c r="C31" i="7"/>
  <c r="D31" i="7"/>
  <c r="E31" i="7"/>
  <c r="F31" i="7"/>
  <c r="G31" i="7"/>
  <c r="H31" i="7"/>
  <c r="I31" i="7"/>
  <c r="J31" i="7"/>
  <c r="K31" i="7"/>
  <c r="L31" i="7"/>
  <c r="B31" i="7"/>
  <c r="B31" i="6"/>
  <c r="B31" i="5"/>
  <c r="B31" i="4"/>
  <c r="B31" i="3"/>
  <c r="C18" i="4"/>
  <c r="D18" i="4"/>
  <c r="E18" i="4"/>
  <c r="F18" i="4"/>
  <c r="G18" i="4"/>
  <c r="H18" i="4"/>
  <c r="I18" i="4"/>
  <c r="J18" i="4"/>
  <c r="K18" i="4"/>
  <c r="L18" i="4"/>
  <c r="C18" i="5"/>
  <c r="D18" i="5"/>
  <c r="E18" i="5"/>
  <c r="F18" i="5"/>
  <c r="G18" i="5"/>
  <c r="H18" i="5"/>
  <c r="I18" i="5"/>
  <c r="J18" i="5"/>
  <c r="K18" i="5"/>
  <c r="L18" i="5"/>
  <c r="C18" i="6"/>
  <c r="D18" i="6"/>
  <c r="E18" i="6"/>
  <c r="F18" i="6"/>
  <c r="G18" i="6"/>
  <c r="H18" i="6"/>
  <c r="I18" i="6"/>
  <c r="J18" i="6"/>
  <c r="K18" i="6"/>
  <c r="L18" i="6"/>
  <c r="C18" i="7"/>
  <c r="D18" i="7"/>
  <c r="E18" i="7"/>
  <c r="F18" i="7"/>
  <c r="G18" i="7"/>
  <c r="H18" i="7"/>
  <c r="I18" i="7"/>
  <c r="J18" i="7"/>
  <c r="K18" i="7"/>
  <c r="L18" i="7"/>
  <c r="B18" i="7"/>
  <c r="B18" i="6"/>
  <c r="B18" i="5"/>
  <c r="B18" i="4"/>
  <c r="C18" i="3"/>
  <c r="D18" i="3"/>
  <c r="E18" i="3"/>
  <c r="F18" i="3"/>
  <c r="G18" i="3"/>
  <c r="H18" i="3"/>
  <c r="I18" i="3"/>
  <c r="J18" i="3"/>
  <c r="K18" i="3"/>
  <c r="L18" i="3"/>
</calcChain>
</file>

<file path=xl/sharedStrings.xml><?xml version="1.0" encoding="utf-8"?>
<sst xmlns="http://schemas.openxmlformats.org/spreadsheetml/2006/main" count="303" uniqueCount="76">
  <si>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</si>
  <si>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</si>
  <si>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</si>
  <si>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</si>
  <si>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</si>
  <si>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</si>
  <si>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</si>
  <si>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</si>
  <si>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</si>
  <si>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</si>
  <si>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</si>
  <si>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3EMES prépa métiers</t>
  </si>
  <si>
    <t>1re année de CAP</t>
  </si>
  <si>
    <t>2ème année de CAP</t>
  </si>
  <si>
    <t>Total CAP 2 ans</t>
  </si>
  <si>
    <t>Seconde Pro</t>
  </si>
  <si>
    <t>Première Pro</t>
  </si>
  <si>
    <t>Terminale Pro</t>
  </si>
  <si>
    <t>Total Bac Pro</t>
  </si>
  <si>
    <t>Autres formations pro*</t>
  </si>
  <si>
    <t>ulis en formations type pro</t>
  </si>
  <si>
    <t>Total formations PRO (hors ulis)</t>
  </si>
  <si>
    <t>Total formations pro (y compris ULIS) Secteur Public</t>
  </si>
  <si>
    <t>Total formations pro (y compris ULIS) Secteur Privé</t>
  </si>
  <si>
    <t>Total formations pro (y compris ULIS) Secteur Privé sous contrat</t>
  </si>
  <si>
    <t xml:space="preserve">Evolution des effectifs en voie professionnelle entre 2010 et 2020 </t>
  </si>
  <si>
    <t>ACADEMIE DE NANTES</t>
  </si>
  <si>
    <t>Evolution</t>
  </si>
  <si>
    <t>total CAP 2 ans</t>
  </si>
  <si>
    <t xml:space="preserve">*formations diverses  niveau IV et V ,CAP en 1 an-Brevet métiers d'arts,mentions complémentaires </t>
  </si>
  <si>
    <t>Source: MENJ/ Base centrale de pilotage</t>
  </si>
  <si>
    <t>Champs : COLLEGE-LYCEE-LYCEE PROFESSIONNEL-EREA</t>
  </si>
  <si>
    <t>Secteur public et privé (dont hors contrat)</t>
  </si>
  <si>
    <t>LOIRE-ATLANTIQUE</t>
  </si>
  <si>
    <t>MAINE-ET-LOIRE</t>
  </si>
  <si>
    <t>MAYENNE</t>
  </si>
  <si>
    <t>SARTHE</t>
  </si>
  <si>
    <t>VENDEE</t>
  </si>
  <si>
    <t>Ensemble</t>
  </si>
  <si>
    <t>Effectifs élèves en établissements hors contrat</t>
  </si>
  <si>
    <t>2nd degré</t>
  </si>
  <si>
    <t>Enseignement secondaire dispensé dans les collèges, les lycées et les établissements régionaux adapté (EREA)</t>
  </si>
  <si>
    <t>Formations en SEGPA</t>
  </si>
  <si>
    <t xml:space="preserve">Sections d'enseignement général et professionnel adapté sont aussi hébergées dans les collèges </t>
  </si>
  <si>
    <t>Formations GT</t>
  </si>
  <si>
    <t>Formations générales et technologiques en lycée, classes de seconde, première et terminale préparant au baccalauréat général, au baccalauréat technologique et au brevet de technicien.</t>
  </si>
  <si>
    <t>Formations Pro</t>
  </si>
  <si>
    <t>Formations professionnelles au lycées, classes de seconde, premiere et terminales préparant au baccalauréat professionnel .Classes préparant au CAP, BMA</t>
  </si>
  <si>
    <t>Autre Formations Pro</t>
  </si>
  <si>
    <t>Autres formations professionnelles de niveaux IV et V : Brevets métiers d'art (BMA), Mentions complémentaires (MC), formations préparations prépa bac diverses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</si>
  <si>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</si>
  <si>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</si>
  <si>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</si>
  <si>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</si>
  <si>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</si>
  <si>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Sigles</t>
  </si>
  <si>
    <t>Enseignement spécialisé</t>
  </si>
  <si>
    <t>Classes sous une appellation ou une autre  qui accueillent des élèves à  besoins éducatifs particuliers</t>
  </si>
  <si>
    <t>ULIS</t>
  </si>
  <si>
    <t>Unité localisée d'inclusion scolaire</t>
  </si>
  <si>
    <t>DIMA</t>
  </si>
  <si>
    <t>Dispositifs d'initiation aux métiers en alternance</t>
  </si>
  <si>
    <t>DISPOSITIF RELAIS</t>
  </si>
  <si>
    <t>Classes et ateliers relais accueillent temporairement des élèves en voie de marginalisation qui risquent de sortir sans qualification du système scolaire</t>
  </si>
  <si>
    <t>3e prépa métiers</t>
  </si>
  <si>
    <t>Classes préprofessionnelles</t>
  </si>
  <si>
    <t>CAP</t>
  </si>
  <si>
    <t>Certificat d'aptitude professionnelle</t>
  </si>
  <si>
    <t>Première année du baccalauréat professionnel</t>
  </si>
  <si>
    <t>Deuxième année du baccalauréat professionnel</t>
  </si>
  <si>
    <t>Troisième année du baccalauréat professionnel</t>
  </si>
  <si>
    <t>EREA</t>
  </si>
  <si>
    <t>Etablissement régional  d'enseignement adapté</t>
  </si>
  <si>
    <t>Total Secteur privé</t>
  </si>
  <si>
    <t>Définitions et sigles</t>
  </si>
  <si>
    <t>Note : Un établissement sous contrat peut contenir des divisions hors contrat , les effectifs sont comptabilisés dans les effectifs du secteur privé sous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</si>
</sst>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sz val="10"/>
      <color rgb="FF000000"/>
      <name val="Marianne"/>
      <family val="3"/>
    </font>
    <font>
      <sz val="10"/>
      <color indexed="8"/>
      <name val="Marianne"/>
      <family val="3"/>
    </font>
    <font>
      <b/>
      <sz val="10"/>
      <color rgb="FF000000"/>
      <name val="Marianne"/>
      <family val="3"/>
    </font>
    <font>
      <i/>
      <sz val="10"/>
      <color rgb="FF000000"/>
      <name val="Marianne"/>
      <family val="3"/>
    </font>
    <font>
      <b/>
      <sz val="10"/>
      <color indexed="8"/>
      <name val="Marianne"/>
      <family val="3"/>
    </font>
    <font>
      <sz val="11"/>
      <color indexed="8"/>
      <name val="Calibri"/>
      <family val="2"/>
      <scheme val="minor"/>
    </font>
    <font>
      <b/>
      <sz val="12"/>
      <color indexed="8"/>
      <name val="Marianne"/>
      <family val="3"/>
    </font>
    <font>
      <b/>
      <sz val="9"/>
      <color indexed="8"/>
      <name val="Marianne"/>
      <family val="3"/>
    </font>
    <font>
      <sz val="9"/>
      <color indexed="8"/>
      <name val="Marianne"/>
      <family val="3"/>
    </font>
    <font>
      <sz val="10"/>
      <color rgb="FF000000"/>
      <name val="Arial"/>
      <family val="2"/>
    </font>
    <font>
      <b/>
      <sz val="10"/>
      <name val="Marianne"/>
      <family val="3"/>
    </font>
    <font>
      <sz val="10"/>
      <name val="Marianne"/>
      <family val="3"/>
    </font>
    <font>
      <sz val="11"/>
      <color indexed="8"/>
      <name val="Marianne"/>
      <family val="3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7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7" fillId="0" borderId="0" xfId="1" applyFont="1" applyFill="1" applyBorder="1"/>
    <xf numFmtId="3" fontId="1" fillId="0" borderId="0" xfId="1" applyNumberFormat="1" applyFont="1" applyFill="1"/>
    <xf numFmtId="0" fontId="1" fillId="0" borderId="0" xfId="1" applyFont="1" applyFill="1"/>
    <xf numFmtId="3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/>
    <xf numFmtId="0" fontId="4" fillId="0" borderId="0" xfId="1" applyFont="1" applyFill="1" applyBorder="1"/>
    <xf numFmtId="3" fontId="4" fillId="0" borderId="0" xfId="1" applyNumberFormat="1" applyFont="1" applyFill="1"/>
    <xf numFmtId="0" fontId="5" fillId="0" borderId="0" xfId="1" applyFont="1" applyFill="1" applyBorder="1" applyAlignment="1">
      <alignment horizontal="left" vertical="center"/>
    </xf>
    <xf numFmtId="3" fontId="3" fillId="0" borderId="0" xfId="1" applyNumberFormat="1" applyFont="1" applyFill="1"/>
    <xf numFmtId="0" fontId="2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 wrapText="1"/>
    </xf>
    <xf numFmtId="3" fontId="3" fillId="2" borderId="0" xfId="1" applyNumberFormat="1" applyFont="1" applyFill="1"/>
    <xf numFmtId="0" fontId="3" fillId="0" borderId="0" xfId="1" applyFont="1" applyFill="1"/>
    <xf numFmtId="3" fontId="1" fillId="0" borderId="0" xfId="1" applyNumberFormat="1" applyFont="1" applyFill="1" applyAlignment="1">
      <alignment horizontal="right"/>
    </xf>
    <xf numFmtId="3" fontId="4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5" fillId="3" borderId="0" xfId="1" applyFont="1" applyFill="1" applyBorder="1" applyAlignment="1">
      <alignment horizontal="left" vertical="center" wrapText="1"/>
    </xf>
    <xf numFmtId="3" fontId="3" fillId="3" borderId="0" xfId="1" applyNumberFormat="1" applyFont="1" applyFill="1" applyAlignment="1">
      <alignment horizontal="right"/>
    </xf>
    <xf numFmtId="3" fontId="3" fillId="5" borderId="0" xfId="1" applyNumberFormat="1" applyFont="1" applyFill="1"/>
    <xf numFmtId="0" fontId="9" fillId="0" borderId="0" xfId="1" applyFont="1" applyFill="1" applyAlignment="1"/>
    <xf numFmtId="0" fontId="9" fillId="0" borderId="0" xfId="1" applyFont="1" applyFill="1" applyBorder="1" applyAlignment="1"/>
    <xf numFmtId="0" fontId="9" fillId="0" borderId="0" xfId="1" applyFont="1"/>
    <xf numFmtId="0" fontId="9" fillId="0" borderId="0" xfId="1" applyFont="1" applyFill="1"/>
    <xf numFmtId="0" fontId="9" fillId="0" borderId="0" xfId="1" applyFont="1" applyFill="1" applyBorder="1"/>
    <xf numFmtId="3" fontId="9" fillId="0" borderId="0" xfId="1" applyNumberFormat="1" applyFont="1"/>
    <xf numFmtId="0" fontId="5" fillId="4" borderId="0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/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11" fillId="2" borderId="0" xfId="0" applyNumberFormat="1" applyFont="1" applyFill="1" applyBorder="1" applyAlignment="1"/>
    <xf numFmtId="3" fontId="11" fillId="3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5" fillId="0" borderId="0" xfId="1" applyFont="1" applyFill="1" applyBorder="1"/>
    <xf numFmtId="0" fontId="2" fillId="0" borderId="0" xfId="1" applyFont="1" applyFill="1" applyAlignment="1"/>
    <xf numFmtId="0" fontId="2" fillId="0" borderId="0" xfId="1" applyFont="1" applyFill="1"/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/>
    <xf numFmtId="0" fontId="5" fillId="5" borderId="0" xfId="0" applyFont="1" applyFill="1" applyBorder="1" applyAlignment="1">
      <alignment horizontal="left" vertical="center" wrapText="1"/>
    </xf>
    <xf numFmtId="0" fontId="3" fillId="3" borderId="0" xfId="1" applyFont="1" applyFill="1" applyAlignment="1">
      <alignment wrapText="1"/>
    </xf>
    <xf numFmtId="0" fontId="3" fillId="6" borderId="0" xfId="0" applyFont="1" applyFill="1" applyAlignment="1">
      <alignment horizontal="left" vertical="center"/>
    </xf>
    <xf numFmtId="3" fontId="3" fillId="6" borderId="0" xfId="1" applyNumberFormat="1" applyFont="1" applyFill="1" applyAlignment="1">
      <alignment horizontal="right"/>
    </xf>
    <xf numFmtId="0" fontId="5" fillId="0" borderId="0" xfId="1" applyFont="1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left" vertical="top" wrapText="1"/>
    </xf>
    <xf numFmtId="1" fontId="12" fillId="3" borderId="0" xfId="0" applyNumberFormat="1" applyFont="1" applyFill="1" applyBorder="1" applyAlignment="1">
      <alignment horizontal="right"/>
    </xf>
    <xf numFmtId="1" fontId="11" fillId="6" borderId="0" xfId="0" applyNumberFormat="1" applyFont="1" applyFill="1" applyBorder="1" applyAlignment="1">
      <alignment horizontal="right"/>
    </xf>
    <xf numFmtId="0" fontId="1" fillId="0" borderId="0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top" wrapText="1"/>
    </xf>
    <xf numFmtId="0" fontId="8" fillId="0" borderId="0" xfId="1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Normal="100" workbookViewId="0">
      <selection activeCell="A25" sqref="A25:XFD25"/>
    </sheetView>
  </sheetViews>
  <sheetFormatPr baseColWidth="10" defaultRowHeight="13.2" x14ac:dyDescent="0.25"/>
  <cols>
    <col min="1" max="1" width="24.44140625" style="61" bestFit="1" customWidth="1"/>
    <col min="2" max="16384" width="11.5546875" style="61"/>
  </cols>
  <sheetData>
    <row r="1" spans="1:10" x14ac:dyDescent="0.25">
      <c r="A1" s="60" t="s">
        <v>74</v>
      </c>
    </row>
    <row r="3" spans="1:10" x14ac:dyDescent="0.25">
      <c r="A3" s="60" t="s">
        <v>40</v>
      </c>
      <c r="B3" s="60" t="s">
        <v>41</v>
      </c>
      <c r="C3" s="60"/>
      <c r="D3" s="60"/>
      <c r="E3" s="60"/>
      <c r="F3" s="60"/>
      <c r="G3" s="60"/>
      <c r="H3" s="60"/>
      <c r="I3" s="60"/>
    </row>
    <row r="5" spans="1:10" ht="14.4" customHeight="1" x14ac:dyDescent="0.25">
      <c r="A5" s="66" t="s">
        <v>42</v>
      </c>
      <c r="B5" s="67" t="s">
        <v>43</v>
      </c>
      <c r="C5" s="67"/>
      <c r="D5" s="67"/>
      <c r="E5" s="67"/>
      <c r="F5" s="67"/>
      <c r="G5" s="67"/>
      <c r="H5" s="67"/>
      <c r="I5" s="67"/>
      <c r="J5" s="67"/>
    </row>
    <row r="6" spans="1:10" ht="14.4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</row>
    <row r="8" spans="1:10" ht="14.4" customHeight="1" x14ac:dyDescent="0.25">
      <c r="A8" s="66" t="s">
        <v>44</v>
      </c>
      <c r="B8" s="67" t="s">
        <v>45</v>
      </c>
      <c r="C8" s="67"/>
      <c r="D8" s="67"/>
      <c r="E8" s="67"/>
      <c r="F8" s="67"/>
      <c r="G8" s="67"/>
      <c r="H8" s="67"/>
      <c r="I8" s="67"/>
      <c r="J8" s="67"/>
    </row>
    <row r="9" spans="1:10" ht="14.4" customHeigh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</row>
    <row r="10" spans="1:10" x14ac:dyDescent="0.25">
      <c r="A10" s="66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4.4" customHeight="1" x14ac:dyDescent="0.25">
      <c r="A11" s="66" t="s">
        <v>46</v>
      </c>
      <c r="B11" s="67" t="s">
        <v>47</v>
      </c>
      <c r="C11" s="67"/>
      <c r="D11" s="67"/>
      <c r="E11" s="67"/>
      <c r="F11" s="67"/>
      <c r="G11" s="67"/>
      <c r="H11" s="67"/>
      <c r="I11" s="67"/>
      <c r="J11" s="67"/>
    </row>
    <row r="12" spans="1:10" ht="14.4" customHeight="1" x14ac:dyDescent="0.25">
      <c r="A12" s="66"/>
      <c r="B12" s="67"/>
      <c r="C12" s="67"/>
      <c r="D12" s="67"/>
      <c r="E12" s="67"/>
      <c r="F12" s="67"/>
      <c r="G12" s="67"/>
      <c r="H12" s="67"/>
      <c r="I12" s="67"/>
      <c r="J12" s="67"/>
    </row>
    <row r="13" spans="1:10" x14ac:dyDescent="0.25">
      <c r="A13" s="66"/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14.4" customHeight="1" x14ac:dyDescent="0.25">
      <c r="A14" s="66" t="s">
        <v>48</v>
      </c>
      <c r="B14" s="67" t="s">
        <v>49</v>
      </c>
      <c r="C14" s="67"/>
      <c r="D14" s="67"/>
      <c r="E14" s="67"/>
      <c r="F14" s="67"/>
      <c r="G14" s="67"/>
      <c r="H14" s="67"/>
      <c r="I14" s="67"/>
      <c r="J14" s="67"/>
    </row>
    <row r="15" spans="1:10" ht="14.4" customHeight="1" x14ac:dyDescent="0.25">
      <c r="A15" s="66"/>
      <c r="B15" s="67"/>
      <c r="C15" s="67"/>
      <c r="D15" s="67"/>
      <c r="E15" s="67"/>
      <c r="F15" s="67"/>
      <c r="G15" s="67"/>
      <c r="H15" s="67"/>
      <c r="I15" s="67"/>
      <c r="J15" s="67"/>
    </row>
    <row r="16" spans="1:10" x14ac:dyDescent="0.25">
      <c r="A16" s="66"/>
      <c r="B16" s="67"/>
      <c r="C16" s="67"/>
      <c r="D16" s="67"/>
      <c r="E16" s="67"/>
      <c r="F16" s="67"/>
      <c r="G16" s="67"/>
      <c r="H16" s="67"/>
      <c r="I16" s="67"/>
      <c r="J16" s="67"/>
    </row>
    <row r="17" spans="1:12" x14ac:dyDescent="0.25">
      <c r="A17" s="60" t="s">
        <v>50</v>
      </c>
    </row>
    <row r="18" spans="1:12" x14ac:dyDescent="0.25">
      <c r="A18" s="61" t="s">
        <v>51</v>
      </c>
      <c r="B18" s="69" t="s">
        <v>52</v>
      </c>
      <c r="C18" s="69"/>
      <c r="D18" s="69"/>
      <c r="E18" s="69"/>
      <c r="F18" s="69"/>
      <c r="G18" s="69"/>
      <c r="H18" s="69"/>
      <c r="I18" s="69"/>
      <c r="J18" s="69"/>
    </row>
    <row r="19" spans="1:12" x14ac:dyDescent="0.25">
      <c r="A19" s="70" t="s">
        <v>53</v>
      </c>
      <c r="B19" s="70" t="s">
        <v>54</v>
      </c>
      <c r="C19" s="70"/>
      <c r="D19" s="70"/>
      <c r="E19" s="70"/>
      <c r="F19" s="70"/>
      <c r="G19" s="70"/>
      <c r="H19" s="70"/>
      <c r="I19" s="70"/>
      <c r="J19" s="70"/>
      <c r="K19" s="62"/>
    </row>
    <row r="20" spans="1:12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62"/>
    </row>
    <row r="21" spans="1:12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62"/>
    </row>
    <row r="22" spans="1:12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62"/>
    </row>
    <row r="23" spans="1:12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62"/>
    </row>
    <row r="24" spans="1:12" ht="14.4" x14ac:dyDescent="0.25">
      <c r="A24" s="73" t="s">
        <v>75</v>
      </c>
      <c r="B24" s="63"/>
      <c r="C24" s="63"/>
      <c r="D24" s="63"/>
      <c r="E24" s="63"/>
      <c r="F24" s="63"/>
      <c r="G24" s="63"/>
      <c r="H24" s="63"/>
      <c r="I24" s="63"/>
      <c r="J24" s="63"/>
      <c r="K24" s="62"/>
    </row>
    <row r="25" spans="1:12" ht="14.4" x14ac:dyDescent="0.25">
      <c r="A25" s="73"/>
      <c r="B25" s="63"/>
      <c r="C25" s="63"/>
      <c r="D25" s="63"/>
      <c r="E25" s="63"/>
      <c r="F25" s="63"/>
      <c r="G25" s="63"/>
      <c r="H25" s="63"/>
      <c r="I25" s="63"/>
      <c r="J25" s="63"/>
      <c r="K25" s="62"/>
    </row>
    <row r="26" spans="1:12" x14ac:dyDescent="0.25">
      <c r="A26" s="60" t="s">
        <v>55</v>
      </c>
      <c r="C26" s="63"/>
      <c r="D26" s="63"/>
      <c r="E26" s="63"/>
      <c r="F26" s="63"/>
      <c r="G26" s="63"/>
      <c r="H26" s="63"/>
      <c r="I26" s="63"/>
    </row>
    <row r="27" spans="1:12" x14ac:dyDescent="0.25">
      <c r="A27" s="61" t="s">
        <v>56</v>
      </c>
      <c r="B27" s="61" t="s">
        <v>57</v>
      </c>
    </row>
    <row r="28" spans="1:12" x14ac:dyDescent="0.25">
      <c r="A28" s="61" t="s">
        <v>58</v>
      </c>
      <c r="B28" s="61" t="s">
        <v>59</v>
      </c>
    </row>
    <row r="29" spans="1:12" x14ac:dyDescent="0.25">
      <c r="A29" s="61" t="s">
        <v>60</v>
      </c>
      <c r="B29" s="61" t="s">
        <v>61</v>
      </c>
    </row>
    <row r="30" spans="1:12" ht="27" customHeight="1" x14ac:dyDescent="0.25">
      <c r="A30" s="61" t="s">
        <v>62</v>
      </c>
      <c r="B30" s="68" t="s">
        <v>63</v>
      </c>
      <c r="C30" s="68"/>
      <c r="D30" s="68"/>
      <c r="E30" s="68"/>
      <c r="F30" s="68"/>
      <c r="G30" s="68"/>
      <c r="H30" s="68"/>
      <c r="I30" s="68"/>
      <c r="J30" s="68"/>
    </row>
    <row r="32" spans="1:12" x14ac:dyDescent="0.25">
      <c r="A32" s="19" t="s">
        <v>64</v>
      </c>
      <c r="B32" s="61" t="s">
        <v>65</v>
      </c>
      <c r="C32" s="63"/>
      <c r="D32" s="63"/>
      <c r="E32" s="63"/>
      <c r="F32" s="63"/>
      <c r="G32" s="63"/>
      <c r="H32" s="63"/>
      <c r="K32" s="62"/>
      <c r="L32" s="62"/>
    </row>
    <row r="33" spans="1:12" x14ac:dyDescent="0.25">
      <c r="A33" s="61" t="s">
        <v>66</v>
      </c>
      <c r="B33" s="61" t="s">
        <v>67</v>
      </c>
      <c r="C33" s="63"/>
      <c r="D33" s="63"/>
      <c r="E33" s="63"/>
      <c r="F33" s="63"/>
      <c r="G33" s="63"/>
      <c r="H33" s="63"/>
      <c r="K33" s="62"/>
      <c r="L33" s="62"/>
    </row>
    <row r="34" spans="1:12" x14ac:dyDescent="0.25">
      <c r="A34" s="61" t="s">
        <v>15</v>
      </c>
      <c r="B34" s="61" t="s">
        <v>68</v>
      </c>
      <c r="C34" s="63"/>
      <c r="D34" s="63"/>
      <c r="E34" s="63"/>
      <c r="F34" s="63"/>
      <c r="G34" s="63"/>
      <c r="H34" s="63"/>
      <c r="K34" s="62"/>
      <c r="L34" s="62"/>
    </row>
    <row r="35" spans="1:12" x14ac:dyDescent="0.25">
      <c r="A35" s="61" t="s">
        <v>16</v>
      </c>
      <c r="B35" s="61" t="s">
        <v>69</v>
      </c>
      <c r="C35" s="63"/>
      <c r="D35" s="63"/>
      <c r="E35" s="63"/>
      <c r="F35" s="63"/>
      <c r="G35" s="63"/>
      <c r="H35" s="63"/>
      <c r="K35" s="62"/>
      <c r="L35" s="62"/>
    </row>
    <row r="36" spans="1:12" x14ac:dyDescent="0.25">
      <c r="A36" s="61" t="s">
        <v>17</v>
      </c>
      <c r="B36" s="61" t="s">
        <v>70</v>
      </c>
      <c r="C36" s="63"/>
      <c r="D36" s="63"/>
      <c r="E36" s="63"/>
      <c r="F36" s="63"/>
      <c r="G36" s="63"/>
      <c r="H36" s="63"/>
      <c r="I36" s="62"/>
      <c r="J36" s="62"/>
      <c r="K36" s="62"/>
      <c r="L36" s="62"/>
    </row>
    <row r="37" spans="1:12" x14ac:dyDescent="0.25">
      <c r="A37" s="61" t="s">
        <v>71</v>
      </c>
      <c r="B37" s="61" t="s">
        <v>72</v>
      </c>
      <c r="C37" s="63"/>
      <c r="D37" s="63"/>
      <c r="E37" s="63"/>
      <c r="F37" s="63"/>
      <c r="G37" s="63"/>
      <c r="H37" s="63"/>
      <c r="I37" s="62"/>
      <c r="J37" s="62"/>
      <c r="K37" s="62"/>
      <c r="L37" s="62"/>
    </row>
  </sheetData>
  <mergeCells count="12">
    <mergeCell ref="B30:J30"/>
    <mergeCell ref="A14:A16"/>
    <mergeCell ref="B14:J16"/>
    <mergeCell ref="B18:J18"/>
    <mergeCell ref="A19:A23"/>
    <mergeCell ref="B19:J23"/>
    <mergeCell ref="A5:A7"/>
    <mergeCell ref="B5:J7"/>
    <mergeCell ref="A8:A10"/>
    <mergeCell ref="B8:J10"/>
    <mergeCell ref="A11:A13"/>
    <mergeCell ref="B11:J13"/>
  </mergeCells>
  <pageMargins left="0.70866141732283505" right="0.70866141732283505" top="0.74803149606299202" bottom="0.74803149606299202" header="0.31496062992126" footer="0.31496062992126"/>
  <pageSetup paperSize="9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19" workbookViewId="0">
      <selection activeCell="B37" sqref="B37:L37"/>
    </sheetView>
  </sheetViews>
  <sheetFormatPr baseColWidth="10" defaultColWidth="10.88671875" defaultRowHeight="19.5" customHeight="1" x14ac:dyDescent="0.25"/>
  <cols>
    <col min="1" max="1" width="34.77734375" style="11" customWidth="1"/>
    <col min="2" max="12" width="9.5546875" style="10" customWidth="1"/>
    <col min="13" max="13" width="16.6640625" style="11" customWidth="1"/>
    <col min="14" max="16384" width="10.88671875" style="11"/>
  </cols>
  <sheetData>
    <row r="1" spans="1:13" ht="19.5" customHeight="1" x14ac:dyDescent="0.3">
      <c r="A1" s="9" t="s">
        <v>25</v>
      </c>
    </row>
    <row r="3" spans="1:13" ht="19.5" customHeight="1" x14ac:dyDescent="0.25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6" spans="1:13" ht="19.5" customHeight="1" x14ac:dyDescent="0.25"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3" t="s">
        <v>27</v>
      </c>
    </row>
    <row r="7" spans="1:13" ht="16.5" customHeight="1" x14ac:dyDescent="0.25"/>
    <row r="8" spans="1:13" ht="19.5" customHeight="1" x14ac:dyDescent="0.25">
      <c r="A8" s="11" t="s">
        <v>11</v>
      </c>
      <c r="B8" s="10">
        <v>1503</v>
      </c>
      <c r="C8" s="10">
        <v>1490</v>
      </c>
      <c r="D8" s="10">
        <v>1446</v>
      </c>
      <c r="E8" s="10">
        <v>1462</v>
      </c>
      <c r="F8" s="10">
        <v>1457</v>
      </c>
      <c r="G8" s="10">
        <v>1432</v>
      </c>
      <c r="H8" s="10">
        <v>1367</v>
      </c>
      <c r="I8" s="10">
        <v>1277</v>
      </c>
      <c r="J8" s="10">
        <v>1190</v>
      </c>
      <c r="K8" s="10">
        <v>1204</v>
      </c>
      <c r="L8" s="10">
        <v>1177</v>
      </c>
    </row>
    <row r="9" spans="1:13" ht="19.5" customHeight="1" x14ac:dyDescent="0.25">
      <c r="A9" s="14" t="s">
        <v>12</v>
      </c>
      <c r="B9" s="10">
        <v>1614</v>
      </c>
      <c r="C9" s="10">
        <v>1633</v>
      </c>
      <c r="D9" s="10">
        <v>1839</v>
      </c>
      <c r="E9" s="10">
        <v>1864</v>
      </c>
      <c r="F9" s="10">
        <v>1928</v>
      </c>
      <c r="G9" s="10">
        <v>1940</v>
      </c>
      <c r="H9" s="10">
        <v>1914</v>
      </c>
      <c r="I9" s="10">
        <v>1978</v>
      </c>
      <c r="J9" s="10">
        <v>2007</v>
      </c>
      <c r="K9" s="10">
        <v>1945</v>
      </c>
      <c r="L9" s="10">
        <v>1884</v>
      </c>
    </row>
    <row r="10" spans="1:13" ht="19.5" customHeight="1" x14ac:dyDescent="0.25">
      <c r="A10" s="14" t="s">
        <v>13</v>
      </c>
      <c r="B10" s="10">
        <v>1377</v>
      </c>
      <c r="C10" s="10">
        <v>1369</v>
      </c>
      <c r="D10" s="10">
        <v>1399</v>
      </c>
      <c r="E10" s="10">
        <v>1561</v>
      </c>
      <c r="F10" s="10">
        <v>1627</v>
      </c>
      <c r="G10" s="10">
        <v>1695</v>
      </c>
      <c r="H10" s="10">
        <v>1696</v>
      </c>
      <c r="I10" s="10">
        <v>1608</v>
      </c>
      <c r="J10" s="10">
        <v>1671</v>
      </c>
      <c r="K10" s="10">
        <v>1677</v>
      </c>
      <c r="L10" s="10">
        <v>1768</v>
      </c>
    </row>
    <row r="11" spans="1:13" ht="19.5" customHeight="1" x14ac:dyDescent="0.25">
      <c r="A11" s="15" t="s">
        <v>14</v>
      </c>
      <c r="B11" s="16">
        <f>SUM(B9:B10)</f>
        <v>2991</v>
      </c>
      <c r="C11" s="16">
        <f t="shared" ref="C11:L11" si="0">SUM(C9:C10)</f>
        <v>3002</v>
      </c>
      <c r="D11" s="16">
        <f t="shared" si="0"/>
        <v>3238</v>
      </c>
      <c r="E11" s="16">
        <f t="shared" si="0"/>
        <v>3425</v>
      </c>
      <c r="F11" s="16">
        <f t="shared" si="0"/>
        <v>3555</v>
      </c>
      <c r="G11" s="16">
        <f t="shared" si="0"/>
        <v>3635</v>
      </c>
      <c r="H11" s="16">
        <f t="shared" si="0"/>
        <v>3610</v>
      </c>
      <c r="I11" s="16">
        <f t="shared" si="0"/>
        <v>3586</v>
      </c>
      <c r="J11" s="16">
        <f t="shared" si="0"/>
        <v>3678</v>
      </c>
      <c r="K11" s="16">
        <f t="shared" si="0"/>
        <v>3622</v>
      </c>
      <c r="L11" s="16">
        <f t="shared" si="0"/>
        <v>3652</v>
      </c>
    </row>
    <row r="12" spans="1:13" ht="19.5" customHeight="1" x14ac:dyDescent="0.25">
      <c r="A12" s="14" t="s">
        <v>15</v>
      </c>
      <c r="B12" s="10">
        <v>5232</v>
      </c>
      <c r="C12" s="10">
        <v>5572</v>
      </c>
      <c r="D12" s="10">
        <v>5741</v>
      </c>
      <c r="E12" s="10">
        <v>5698</v>
      </c>
      <c r="F12" s="10">
        <v>5912</v>
      </c>
      <c r="G12" s="10">
        <v>5890</v>
      </c>
      <c r="H12" s="10">
        <v>5837</v>
      </c>
      <c r="I12" s="10">
        <v>5799</v>
      </c>
      <c r="J12" s="10">
        <v>5831</v>
      </c>
      <c r="K12" s="10">
        <v>5761</v>
      </c>
      <c r="L12" s="10">
        <v>5729</v>
      </c>
    </row>
    <row r="13" spans="1:13" ht="19.5" customHeight="1" x14ac:dyDescent="0.25">
      <c r="A13" s="14" t="s">
        <v>16</v>
      </c>
      <c r="B13" s="10">
        <v>6737</v>
      </c>
      <c r="C13" s="10">
        <v>4753</v>
      </c>
      <c r="D13" s="10">
        <v>5080</v>
      </c>
      <c r="E13" s="10">
        <v>5346</v>
      </c>
      <c r="F13" s="10">
        <v>5315</v>
      </c>
      <c r="G13" s="10">
        <v>5407</v>
      </c>
      <c r="H13" s="10">
        <v>5466</v>
      </c>
      <c r="I13" s="10">
        <v>5335</v>
      </c>
      <c r="J13" s="10">
        <v>5321</v>
      </c>
      <c r="K13" s="10">
        <v>5314</v>
      </c>
      <c r="L13" s="10">
        <v>5494</v>
      </c>
    </row>
    <row r="14" spans="1:13" ht="19.5" customHeight="1" x14ac:dyDescent="0.25">
      <c r="A14" s="14" t="s">
        <v>17</v>
      </c>
      <c r="B14" s="10">
        <v>3063</v>
      </c>
      <c r="C14" s="10">
        <v>5813</v>
      </c>
      <c r="D14" s="10">
        <v>4420</v>
      </c>
      <c r="E14" s="10">
        <v>4699</v>
      </c>
      <c r="F14" s="10">
        <v>4909</v>
      </c>
      <c r="G14" s="10">
        <v>4930</v>
      </c>
      <c r="H14" s="10">
        <v>5023</v>
      </c>
      <c r="I14" s="10">
        <v>5023</v>
      </c>
      <c r="J14" s="10">
        <v>4891</v>
      </c>
      <c r="K14" s="10">
        <v>4810</v>
      </c>
      <c r="L14" s="10">
        <v>4932</v>
      </c>
    </row>
    <row r="15" spans="1:13" ht="19.5" customHeight="1" x14ac:dyDescent="0.25">
      <c r="A15" s="15" t="s">
        <v>18</v>
      </c>
      <c r="B15" s="16">
        <f>SUM(B12:B14)</f>
        <v>15032</v>
      </c>
      <c r="C15" s="16">
        <f t="shared" ref="C15:L15" si="1">SUM(C12:C14)</f>
        <v>16138</v>
      </c>
      <c r="D15" s="16">
        <f t="shared" si="1"/>
        <v>15241</v>
      </c>
      <c r="E15" s="16">
        <f t="shared" si="1"/>
        <v>15743</v>
      </c>
      <c r="F15" s="16">
        <f t="shared" si="1"/>
        <v>16136</v>
      </c>
      <c r="G15" s="16">
        <f t="shared" si="1"/>
        <v>16227</v>
      </c>
      <c r="H15" s="16">
        <f t="shared" si="1"/>
        <v>16326</v>
      </c>
      <c r="I15" s="16">
        <f t="shared" si="1"/>
        <v>16157</v>
      </c>
      <c r="J15" s="16">
        <f t="shared" si="1"/>
        <v>16043</v>
      </c>
      <c r="K15" s="16">
        <f t="shared" si="1"/>
        <v>15885</v>
      </c>
      <c r="L15" s="16">
        <f t="shared" si="1"/>
        <v>16155</v>
      </c>
    </row>
    <row r="16" spans="1:13" ht="19.5" customHeight="1" x14ac:dyDescent="0.25">
      <c r="A16" s="14" t="s">
        <v>19</v>
      </c>
      <c r="B16" s="10">
        <v>1381</v>
      </c>
      <c r="C16" s="10">
        <v>833</v>
      </c>
      <c r="D16" s="10">
        <v>400</v>
      </c>
      <c r="E16" s="10">
        <v>356</v>
      </c>
      <c r="F16" s="10">
        <v>386</v>
      </c>
      <c r="G16" s="10">
        <v>384</v>
      </c>
      <c r="H16" s="10">
        <v>391</v>
      </c>
      <c r="I16" s="10">
        <v>405</v>
      </c>
      <c r="J16" s="10">
        <v>347</v>
      </c>
      <c r="K16" s="10">
        <v>348</v>
      </c>
      <c r="L16" s="10">
        <v>362</v>
      </c>
    </row>
    <row r="17" spans="1:12" ht="19.5" customHeight="1" x14ac:dyDescent="0.25">
      <c r="A17" s="17" t="s">
        <v>21</v>
      </c>
      <c r="B17" s="18">
        <f>B8+B11+B15+B16</f>
        <v>20907</v>
      </c>
      <c r="C17" s="18">
        <f t="shared" ref="C17:L17" si="2">C8+C11+C15+C16</f>
        <v>21463</v>
      </c>
      <c r="D17" s="18">
        <f t="shared" si="2"/>
        <v>20325</v>
      </c>
      <c r="E17" s="18">
        <f t="shared" si="2"/>
        <v>20986</v>
      </c>
      <c r="F17" s="18">
        <f t="shared" si="2"/>
        <v>21534</v>
      </c>
      <c r="G17" s="18">
        <f t="shared" si="2"/>
        <v>21678</v>
      </c>
      <c r="H17" s="18">
        <f t="shared" si="2"/>
        <v>21694</v>
      </c>
      <c r="I17" s="18">
        <f t="shared" si="2"/>
        <v>21425</v>
      </c>
      <c r="J17" s="18">
        <f t="shared" si="2"/>
        <v>21258</v>
      </c>
      <c r="K17" s="18">
        <f t="shared" si="2"/>
        <v>21059</v>
      </c>
      <c r="L17" s="18">
        <f t="shared" si="2"/>
        <v>21346</v>
      </c>
    </row>
    <row r="18" spans="1:12" ht="19.5" customHeight="1" x14ac:dyDescent="0.25">
      <c r="A18" s="19" t="s">
        <v>20</v>
      </c>
      <c r="B18" s="10">
        <v>47</v>
      </c>
      <c r="C18" s="10">
        <v>86</v>
      </c>
      <c r="D18" s="10">
        <v>109</v>
      </c>
      <c r="E18" s="10">
        <v>145</v>
      </c>
      <c r="F18" s="10">
        <v>185</v>
      </c>
      <c r="G18" s="10">
        <v>238</v>
      </c>
      <c r="H18" s="10">
        <v>254</v>
      </c>
      <c r="I18" s="10">
        <v>211</v>
      </c>
      <c r="J18" s="10">
        <v>180</v>
      </c>
      <c r="K18" s="10">
        <v>178</v>
      </c>
      <c r="L18" s="10">
        <v>207</v>
      </c>
    </row>
    <row r="19" spans="1:12" s="22" customFormat="1" ht="29.4" customHeight="1" x14ac:dyDescent="0.25">
      <c r="A19" s="20" t="s">
        <v>22</v>
      </c>
      <c r="B19" s="21">
        <f>B17+B18</f>
        <v>20954</v>
      </c>
      <c r="C19" s="21">
        <f t="shared" ref="C19:L19" si="3">C17+C18</f>
        <v>21549</v>
      </c>
      <c r="D19" s="21">
        <f t="shared" si="3"/>
        <v>20434</v>
      </c>
      <c r="E19" s="21">
        <f t="shared" si="3"/>
        <v>21131</v>
      </c>
      <c r="F19" s="21">
        <f t="shared" si="3"/>
        <v>21719</v>
      </c>
      <c r="G19" s="21">
        <f t="shared" si="3"/>
        <v>21916</v>
      </c>
      <c r="H19" s="21">
        <f t="shared" si="3"/>
        <v>21948</v>
      </c>
      <c r="I19" s="21">
        <f t="shared" si="3"/>
        <v>21636</v>
      </c>
      <c r="J19" s="21">
        <f t="shared" si="3"/>
        <v>21438</v>
      </c>
      <c r="K19" s="21">
        <f t="shared" si="3"/>
        <v>21237</v>
      </c>
      <c r="L19" s="21">
        <f t="shared" si="3"/>
        <v>21553</v>
      </c>
    </row>
    <row r="20" spans="1:12" ht="16.0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9.5" customHeight="1" x14ac:dyDescent="0.25">
      <c r="A21" s="11" t="s">
        <v>11</v>
      </c>
      <c r="B21" s="23">
        <v>850</v>
      </c>
      <c r="C21" s="23">
        <v>871</v>
      </c>
      <c r="D21" s="23">
        <v>866</v>
      </c>
      <c r="E21" s="23">
        <v>821</v>
      </c>
      <c r="F21" s="23">
        <v>840</v>
      </c>
      <c r="G21" s="23">
        <v>862</v>
      </c>
      <c r="H21" s="23">
        <v>856</v>
      </c>
      <c r="I21" s="23">
        <v>750</v>
      </c>
      <c r="J21" s="23">
        <v>779</v>
      </c>
      <c r="K21" s="23">
        <v>793</v>
      </c>
      <c r="L21" s="23">
        <v>751</v>
      </c>
    </row>
    <row r="22" spans="1:12" ht="19.5" customHeight="1" x14ac:dyDescent="0.25">
      <c r="A22" s="14" t="s">
        <v>12</v>
      </c>
      <c r="B22" s="23">
        <v>730</v>
      </c>
      <c r="C22" s="23">
        <v>686</v>
      </c>
      <c r="D22" s="23">
        <v>765</v>
      </c>
      <c r="E22" s="23">
        <v>792</v>
      </c>
      <c r="F22" s="23">
        <v>873</v>
      </c>
      <c r="G22" s="23">
        <v>852</v>
      </c>
      <c r="H22" s="23">
        <v>855</v>
      </c>
      <c r="I22" s="23">
        <v>888</v>
      </c>
      <c r="J22" s="23">
        <v>892</v>
      </c>
      <c r="K22" s="23">
        <v>925</v>
      </c>
      <c r="L22" s="23">
        <v>854</v>
      </c>
    </row>
    <row r="23" spans="1:12" ht="19.5" customHeight="1" x14ac:dyDescent="0.25">
      <c r="A23" s="14" t="s">
        <v>13</v>
      </c>
      <c r="B23" s="23">
        <v>659</v>
      </c>
      <c r="C23" s="23">
        <v>610</v>
      </c>
      <c r="D23" s="23">
        <v>614</v>
      </c>
      <c r="E23" s="23">
        <v>679</v>
      </c>
      <c r="F23" s="23">
        <v>719</v>
      </c>
      <c r="G23" s="23">
        <v>769</v>
      </c>
      <c r="H23" s="23">
        <v>743</v>
      </c>
      <c r="I23" s="23">
        <v>794</v>
      </c>
      <c r="J23" s="23">
        <v>778</v>
      </c>
      <c r="K23" s="23">
        <v>807</v>
      </c>
      <c r="L23" s="23">
        <v>877</v>
      </c>
    </row>
    <row r="24" spans="1:12" ht="19.5" customHeight="1" x14ac:dyDescent="0.25">
      <c r="A24" s="15" t="s">
        <v>28</v>
      </c>
      <c r="B24" s="24">
        <f>SUM(B22:B23)</f>
        <v>1389</v>
      </c>
      <c r="C24" s="24">
        <f t="shared" ref="C24:K24" si="4">SUM(C22:C23)</f>
        <v>1296</v>
      </c>
      <c r="D24" s="24">
        <f t="shared" si="4"/>
        <v>1379</v>
      </c>
      <c r="E24" s="24">
        <f t="shared" si="4"/>
        <v>1471</v>
      </c>
      <c r="F24" s="24">
        <f t="shared" si="4"/>
        <v>1592</v>
      </c>
      <c r="G24" s="24">
        <f t="shared" si="4"/>
        <v>1621</v>
      </c>
      <c r="H24" s="24">
        <f t="shared" si="4"/>
        <v>1598</v>
      </c>
      <c r="I24" s="24">
        <f t="shared" si="4"/>
        <v>1682</v>
      </c>
      <c r="J24" s="24">
        <f t="shared" si="4"/>
        <v>1670</v>
      </c>
      <c r="K24" s="24">
        <f t="shared" si="4"/>
        <v>1732</v>
      </c>
      <c r="L24" s="24">
        <f>SUM(L22:L23)</f>
        <v>1731</v>
      </c>
    </row>
    <row r="25" spans="1:12" ht="19.5" customHeight="1" x14ac:dyDescent="0.25">
      <c r="A25" s="14" t="s">
        <v>15</v>
      </c>
      <c r="B25" s="23">
        <v>2899</v>
      </c>
      <c r="C25" s="23">
        <v>3673</v>
      </c>
      <c r="D25" s="23">
        <v>3584</v>
      </c>
      <c r="E25" s="23">
        <v>3604</v>
      </c>
      <c r="F25" s="23">
        <v>3629</v>
      </c>
      <c r="G25" s="23">
        <v>3646</v>
      </c>
      <c r="H25" s="23">
        <v>3739</v>
      </c>
      <c r="I25" s="23">
        <v>3678</v>
      </c>
      <c r="J25" s="23">
        <v>3752</v>
      </c>
      <c r="K25" s="23">
        <v>3748</v>
      </c>
      <c r="L25" s="23">
        <v>3726</v>
      </c>
    </row>
    <row r="26" spans="1:12" ht="19.5" customHeight="1" x14ac:dyDescent="0.25">
      <c r="A26" s="14" t="s">
        <v>16</v>
      </c>
      <c r="B26" s="23">
        <v>3817</v>
      </c>
      <c r="C26" s="23">
        <v>2725</v>
      </c>
      <c r="D26" s="23">
        <v>3569</v>
      </c>
      <c r="E26" s="23">
        <v>3386</v>
      </c>
      <c r="F26" s="23">
        <v>3393</v>
      </c>
      <c r="G26" s="23">
        <v>3439</v>
      </c>
      <c r="H26" s="23">
        <v>3499</v>
      </c>
      <c r="I26" s="23">
        <v>3571</v>
      </c>
      <c r="J26" s="23">
        <v>3461</v>
      </c>
      <c r="K26" s="23">
        <v>3608</v>
      </c>
      <c r="L26" s="23">
        <v>3624</v>
      </c>
    </row>
    <row r="27" spans="1:12" ht="19.5" customHeight="1" x14ac:dyDescent="0.25">
      <c r="A27" s="14" t="s">
        <v>17</v>
      </c>
      <c r="B27" s="23">
        <v>2381</v>
      </c>
      <c r="C27" s="23">
        <v>3389</v>
      </c>
      <c r="D27" s="23">
        <v>2554</v>
      </c>
      <c r="E27" s="23">
        <v>3315</v>
      </c>
      <c r="F27" s="23">
        <v>3168</v>
      </c>
      <c r="G27" s="23">
        <v>3182</v>
      </c>
      <c r="H27" s="23">
        <v>3233</v>
      </c>
      <c r="I27" s="23">
        <v>3225</v>
      </c>
      <c r="J27" s="23">
        <v>3320</v>
      </c>
      <c r="K27" s="23">
        <v>3245</v>
      </c>
      <c r="L27" s="23">
        <v>3352</v>
      </c>
    </row>
    <row r="28" spans="1:12" ht="19.5" customHeight="1" x14ac:dyDescent="0.25">
      <c r="A28" s="15" t="s">
        <v>18</v>
      </c>
      <c r="B28" s="24">
        <f>SUM(B25:B27)</f>
        <v>9097</v>
      </c>
      <c r="C28" s="24">
        <f t="shared" ref="C28:L28" si="5">SUM(C25:C27)</f>
        <v>9787</v>
      </c>
      <c r="D28" s="24">
        <f t="shared" si="5"/>
        <v>9707</v>
      </c>
      <c r="E28" s="24">
        <f t="shared" si="5"/>
        <v>10305</v>
      </c>
      <c r="F28" s="24">
        <f t="shared" si="5"/>
        <v>10190</v>
      </c>
      <c r="G28" s="24">
        <f t="shared" si="5"/>
        <v>10267</v>
      </c>
      <c r="H28" s="24">
        <f t="shared" si="5"/>
        <v>10471</v>
      </c>
      <c r="I28" s="24">
        <f t="shared" si="5"/>
        <v>10474</v>
      </c>
      <c r="J28" s="24">
        <f t="shared" si="5"/>
        <v>10533</v>
      </c>
      <c r="K28" s="24">
        <f t="shared" si="5"/>
        <v>10601</v>
      </c>
      <c r="L28" s="24">
        <f t="shared" si="5"/>
        <v>10702</v>
      </c>
    </row>
    <row r="29" spans="1:12" ht="19.5" customHeight="1" x14ac:dyDescent="0.25">
      <c r="A29" s="14" t="s">
        <v>19</v>
      </c>
      <c r="B29" s="23">
        <v>1716</v>
      </c>
      <c r="C29" s="23">
        <v>936</v>
      </c>
      <c r="D29" s="23">
        <v>200</v>
      </c>
      <c r="E29" s="23">
        <v>182</v>
      </c>
      <c r="F29" s="23">
        <v>179</v>
      </c>
      <c r="G29" s="23">
        <v>183</v>
      </c>
      <c r="H29" s="23">
        <v>184</v>
      </c>
      <c r="I29" s="23">
        <v>198</v>
      </c>
      <c r="J29" s="23">
        <v>146</v>
      </c>
      <c r="K29" s="23">
        <v>206</v>
      </c>
      <c r="L29" s="23">
        <v>203</v>
      </c>
    </row>
    <row r="30" spans="1:12" ht="19.5" customHeight="1" x14ac:dyDescent="0.25">
      <c r="A30" s="17" t="s">
        <v>21</v>
      </c>
      <c r="B30" s="25">
        <f>B21+B24+B28+B29</f>
        <v>13052</v>
      </c>
      <c r="C30" s="25">
        <f t="shared" ref="C30:L30" si="6">C21+C24+C28+C29</f>
        <v>12890</v>
      </c>
      <c r="D30" s="25">
        <f t="shared" si="6"/>
        <v>12152</v>
      </c>
      <c r="E30" s="25">
        <f t="shared" si="6"/>
        <v>12779</v>
      </c>
      <c r="F30" s="25">
        <f t="shared" si="6"/>
        <v>12801</v>
      </c>
      <c r="G30" s="25">
        <f t="shared" si="6"/>
        <v>12933</v>
      </c>
      <c r="H30" s="25">
        <f t="shared" si="6"/>
        <v>13109</v>
      </c>
      <c r="I30" s="25">
        <f t="shared" si="6"/>
        <v>13104</v>
      </c>
      <c r="J30" s="25">
        <f t="shared" si="6"/>
        <v>13128</v>
      </c>
      <c r="K30" s="25">
        <f t="shared" si="6"/>
        <v>13332</v>
      </c>
      <c r="L30" s="25">
        <f t="shared" si="6"/>
        <v>13387</v>
      </c>
    </row>
    <row r="31" spans="1:12" ht="19.5" customHeight="1" x14ac:dyDescent="0.25">
      <c r="A31" s="19" t="s">
        <v>20</v>
      </c>
      <c r="B31" s="23">
        <v>43</v>
      </c>
      <c r="C31" s="23">
        <v>50</v>
      </c>
      <c r="D31" s="23">
        <v>66</v>
      </c>
      <c r="E31" s="23">
        <v>92</v>
      </c>
      <c r="F31" s="23">
        <v>96</v>
      </c>
      <c r="G31" s="23">
        <v>105</v>
      </c>
      <c r="H31" s="23">
        <v>158</v>
      </c>
      <c r="I31" s="23">
        <v>136</v>
      </c>
      <c r="J31" s="23">
        <v>154</v>
      </c>
      <c r="K31" s="23">
        <v>156</v>
      </c>
      <c r="L31" s="23">
        <v>166</v>
      </c>
    </row>
    <row r="32" spans="1:12" ht="27" customHeight="1" x14ac:dyDescent="0.25">
      <c r="A32" s="26" t="s">
        <v>23</v>
      </c>
      <c r="B32" s="27">
        <f>B30+B31</f>
        <v>13095</v>
      </c>
      <c r="C32" s="27">
        <f t="shared" ref="C32:L32" si="7">C30+C31</f>
        <v>12940</v>
      </c>
      <c r="D32" s="27">
        <f t="shared" si="7"/>
        <v>12218</v>
      </c>
      <c r="E32" s="27">
        <f t="shared" si="7"/>
        <v>12871</v>
      </c>
      <c r="F32" s="27">
        <f t="shared" si="7"/>
        <v>12897</v>
      </c>
      <c r="G32" s="27">
        <f t="shared" si="7"/>
        <v>13038</v>
      </c>
      <c r="H32" s="27">
        <f t="shared" si="7"/>
        <v>13267</v>
      </c>
      <c r="I32" s="27">
        <f t="shared" si="7"/>
        <v>13240</v>
      </c>
      <c r="J32" s="27">
        <f t="shared" si="7"/>
        <v>13282</v>
      </c>
      <c r="K32" s="27">
        <f t="shared" si="7"/>
        <v>13488</v>
      </c>
      <c r="L32" s="27">
        <f t="shared" si="7"/>
        <v>13553</v>
      </c>
    </row>
    <row r="33" spans="1:13" ht="10.95" customHeight="1" x14ac:dyDescent="0.25">
      <c r="A33" s="1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3" s="22" customFormat="1" ht="30" customHeight="1" x14ac:dyDescent="0.25">
      <c r="A34" s="57" t="s">
        <v>39</v>
      </c>
      <c r="B34" s="27">
        <v>1376</v>
      </c>
      <c r="C34" s="27">
        <v>1455</v>
      </c>
      <c r="D34" s="27">
        <v>1431</v>
      </c>
      <c r="E34" s="27">
        <v>1301</v>
      </c>
      <c r="F34" s="27">
        <v>1199</v>
      </c>
      <c r="G34" s="27">
        <v>1112</v>
      </c>
      <c r="H34" s="27">
        <v>918</v>
      </c>
      <c r="I34" s="27">
        <v>875</v>
      </c>
      <c r="J34" s="27">
        <v>787</v>
      </c>
      <c r="K34" s="27">
        <v>666</v>
      </c>
      <c r="L34" s="27">
        <v>701</v>
      </c>
    </row>
    <row r="35" spans="1:13" s="22" customFormat="1" ht="30" customHeight="1" x14ac:dyDescent="0.25">
      <c r="A35" s="58" t="s">
        <v>73</v>
      </c>
      <c r="B35" s="59">
        <f>B32+B34</f>
        <v>14471</v>
      </c>
      <c r="C35" s="59">
        <f t="shared" ref="C35:L35" si="8">C32+C34</f>
        <v>14395</v>
      </c>
      <c r="D35" s="59">
        <f t="shared" si="8"/>
        <v>13649</v>
      </c>
      <c r="E35" s="59">
        <f t="shared" si="8"/>
        <v>14172</v>
      </c>
      <c r="F35" s="59">
        <f t="shared" si="8"/>
        <v>14096</v>
      </c>
      <c r="G35" s="59">
        <f t="shared" si="8"/>
        <v>14150</v>
      </c>
      <c r="H35" s="59">
        <f t="shared" si="8"/>
        <v>14185</v>
      </c>
      <c r="I35" s="59">
        <f t="shared" si="8"/>
        <v>14115</v>
      </c>
      <c r="J35" s="59">
        <f t="shared" si="8"/>
        <v>14069</v>
      </c>
      <c r="K35" s="59">
        <f t="shared" si="8"/>
        <v>14154</v>
      </c>
      <c r="L35" s="59">
        <f t="shared" si="8"/>
        <v>14254</v>
      </c>
    </row>
    <row r="36" spans="1:13" s="22" customFormat="1" ht="13.2" customHeight="1" x14ac:dyDescent="0.25">
      <c r="A36" s="3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3" s="22" customFormat="1" ht="19.5" customHeight="1" x14ac:dyDescent="0.25">
      <c r="A37" s="56" t="s">
        <v>38</v>
      </c>
      <c r="B37" s="28">
        <f>B19+B35</f>
        <v>35425</v>
      </c>
      <c r="C37" s="28">
        <f t="shared" ref="C37:L37" si="9">C19+C35</f>
        <v>35944</v>
      </c>
      <c r="D37" s="28">
        <f t="shared" si="9"/>
        <v>34083</v>
      </c>
      <c r="E37" s="28">
        <f t="shared" si="9"/>
        <v>35303</v>
      </c>
      <c r="F37" s="28">
        <f t="shared" si="9"/>
        <v>35815</v>
      </c>
      <c r="G37" s="28">
        <f t="shared" si="9"/>
        <v>36066</v>
      </c>
      <c r="H37" s="28">
        <f t="shared" si="9"/>
        <v>36133</v>
      </c>
      <c r="I37" s="28">
        <f t="shared" si="9"/>
        <v>35751</v>
      </c>
      <c r="J37" s="28">
        <f t="shared" si="9"/>
        <v>35507</v>
      </c>
      <c r="K37" s="28">
        <f t="shared" si="9"/>
        <v>35391</v>
      </c>
      <c r="L37" s="28">
        <f t="shared" si="9"/>
        <v>35807</v>
      </c>
      <c r="M37" s="11"/>
    </row>
    <row r="39" spans="1:13" s="31" customFormat="1" ht="12" x14ac:dyDescent="0.25">
      <c r="A39" s="29" t="s">
        <v>29</v>
      </c>
      <c r="B39" s="30"/>
      <c r="G39" s="32"/>
      <c r="K39" s="34"/>
      <c r="L39" s="34"/>
    </row>
    <row r="40" spans="1:13" s="31" customFormat="1" ht="12" x14ac:dyDescent="0.25">
      <c r="A40" s="32" t="s">
        <v>30</v>
      </c>
      <c r="B40" s="33"/>
      <c r="G40" s="32"/>
      <c r="L40" s="32"/>
    </row>
    <row r="41" spans="1:13" s="31" customFormat="1" ht="12" x14ac:dyDescent="0.25">
      <c r="A41" s="32" t="s">
        <v>31</v>
      </c>
      <c r="B41" s="33"/>
      <c r="G41" s="32"/>
      <c r="K41" s="34"/>
      <c r="L41" s="34"/>
    </row>
    <row r="42" spans="1:13" s="31" customFormat="1" ht="12" x14ac:dyDescent="0.25">
      <c r="A42" s="29" t="s">
        <v>32</v>
      </c>
      <c r="B42" s="30"/>
      <c r="L42" s="32"/>
    </row>
    <row r="44" spans="1:13" ht="19.5" customHeight="1" x14ac:dyDescent="0.25">
      <c r="G44" s="23"/>
      <c r="H44" s="23"/>
      <c r="I44" s="23"/>
      <c r="J44" s="23"/>
      <c r="K44" s="23"/>
    </row>
    <row r="45" spans="1:13" ht="19.5" customHeight="1" x14ac:dyDescent="0.25">
      <c r="G45" s="23"/>
      <c r="H45" s="23"/>
      <c r="I45" s="23"/>
      <c r="J45" s="23"/>
      <c r="K45" s="23"/>
    </row>
  </sheetData>
  <mergeCells count="1">
    <mergeCell ref="A3:M3"/>
  </mergeCells>
  <pageMargins left="0.70866141732283505" right="0.70866141732283505" top="0.74803149606299202" bottom="0.74803149606299202" header="0.31496062992126" footer="0.31496062992126"/>
  <pageSetup paperSize="9" scale="62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'Evolution Voie pro'!B8:L8</xm:f>
              <xm:sqref>M8</xm:sqref>
            </x14:sparkline>
            <x14:sparkline>
              <xm:f>'Evolution Voie pro'!B9:L9</xm:f>
              <xm:sqref>M9</xm:sqref>
            </x14:sparkline>
            <x14:sparkline>
              <xm:f>'Evolution Voie pro'!B10:L10</xm:f>
              <xm:sqref>M10</xm:sqref>
            </x14:sparkline>
            <x14:sparkline>
              <xm:f>'Evolution Voie pro'!B11:L11</xm:f>
              <xm:sqref>M11</xm:sqref>
            </x14:sparkline>
            <x14:sparkline>
              <xm:f>'Evolution Voie pro'!B12:L12</xm:f>
              <xm:sqref>M12</xm:sqref>
            </x14:sparkline>
            <x14:sparkline>
              <xm:f>'Evolution Voie pro'!B13:L13</xm:f>
              <xm:sqref>M13</xm:sqref>
            </x14:sparkline>
            <x14:sparkline>
              <xm:f>'Evolution Voie pro'!B14:L14</xm:f>
              <xm:sqref>M14</xm:sqref>
            </x14:sparkline>
            <x14:sparkline>
              <xm:f>'Evolution Voie pro'!B15:L15</xm:f>
              <xm:sqref>M15</xm:sqref>
            </x14:sparkline>
            <x14:sparkline>
              <xm:f>'Evolution Voie pro'!B16:L16</xm:f>
              <xm:sqref>M16</xm:sqref>
            </x14:sparkline>
            <x14:sparkline>
              <xm:f>'Evolution Voie pro'!B17:L17</xm:f>
              <xm:sqref>M17</xm:sqref>
            </x14:sparkline>
            <x14:sparkline>
              <xm:f>'Evolution Voie pro'!B18:L18</xm:f>
              <xm:sqref>M18</xm:sqref>
            </x14:sparkline>
            <x14:sparkline>
              <xm:f>'Evolution Voie pro'!B19:L19</xm:f>
              <xm:sqref>M19</xm:sqref>
            </x14:sparkline>
            <x14:sparkline>
              <xm:f>'Evolution Voie pro'!B20:L20</xm:f>
              <xm:sqref>M20</xm:sqref>
            </x14:sparkline>
            <x14:sparkline>
              <xm:f>'Evolution Voie pro'!B21:L21</xm:f>
              <xm:sqref>M21</xm:sqref>
            </x14:sparkline>
            <x14:sparkline>
              <xm:f>'Evolution Voie pro'!B22:L22</xm:f>
              <xm:sqref>M22</xm:sqref>
            </x14:sparkline>
            <x14:sparkline>
              <xm:f>'Evolution Voie pro'!B23:L23</xm:f>
              <xm:sqref>M23</xm:sqref>
            </x14:sparkline>
            <x14:sparkline>
              <xm:f>'Evolution Voie pro'!B24:L24</xm:f>
              <xm:sqref>M24</xm:sqref>
            </x14:sparkline>
            <x14:sparkline>
              <xm:f>'Evolution Voie pro'!B25:L25</xm:f>
              <xm:sqref>M25</xm:sqref>
            </x14:sparkline>
            <x14:sparkline>
              <xm:f>'Evolution Voie pro'!B26:L26</xm:f>
              <xm:sqref>M26</xm:sqref>
            </x14:sparkline>
            <x14:sparkline>
              <xm:f>'Evolution Voie pro'!B27:L27</xm:f>
              <xm:sqref>M27</xm:sqref>
            </x14:sparkline>
            <x14:sparkline>
              <xm:f>'Evolution Voie pro'!B28:L28</xm:f>
              <xm:sqref>M28</xm:sqref>
            </x14:sparkline>
            <x14:sparkline>
              <xm:f>'Evolution Voie pro'!B29:L29</xm:f>
              <xm:sqref>M29</xm:sqref>
            </x14:sparkline>
            <x14:sparkline>
              <xm:f>'Evolution Voie pro'!B30:L30</xm:f>
              <xm:sqref>M30</xm:sqref>
            </x14:sparkline>
            <x14:sparkline>
              <xm:f>'Evolution Voie pro'!B31:L31</xm:f>
              <xm:sqref>M31</xm:sqref>
            </x14:sparkline>
            <x14:sparkline>
              <xm:f>'Evolution Voie pro'!B32:L32</xm:f>
              <xm:sqref>M32</xm:sqref>
            </x14:sparkline>
            <x14:sparkline>
              <xm:f>'Evolution Voie pro'!B33:L33</xm:f>
              <xm:sqref>M33</xm:sqref>
            </x14:sparkline>
            <x14:sparkline>
              <xm:f>'Evolution Voie pro'!B34:L34</xm:f>
              <xm:sqref>M34</xm:sqref>
            </x14:sparkline>
            <x14:sparkline>
              <xm:f>'Evolution Voie pro'!B35:L35</xm:f>
              <xm:sqref>M35</xm:sqref>
            </x14:sparkline>
            <x14:sparkline>
              <xm:f>'Evolution Voie pro'!B36:L36</xm:f>
              <xm:sqref>M36</xm:sqref>
            </x14:sparkline>
            <x14:sparkline>
              <xm:f>'Evolution Voie pro'!B37:L37</xm:f>
              <xm:sqref>M37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15" zoomScaleNormal="100" workbookViewId="0">
      <selection activeCell="B36" sqref="B36:L36"/>
    </sheetView>
  </sheetViews>
  <sheetFormatPr baseColWidth="10" defaultRowHeight="18" customHeight="1" x14ac:dyDescent="0.25"/>
  <cols>
    <col min="1" max="1" width="33.44140625" style="37" customWidth="1"/>
    <col min="2" max="12" width="14" style="37" bestFit="1" customWidth="1"/>
    <col min="13" max="13" width="11.6640625" style="37" customWidth="1"/>
    <col min="14" max="16384" width="11.5546875" style="37"/>
  </cols>
  <sheetData>
    <row r="1" spans="1:13" ht="18" customHeight="1" x14ac:dyDescent="0.25">
      <c r="A1" s="50" t="s">
        <v>25</v>
      </c>
    </row>
    <row r="3" spans="1:13" s="38" customFormat="1" ht="18" customHeight="1" x14ac:dyDescent="0.25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s="38" customFormat="1" ht="18" customHeight="1" x14ac:dyDescent="0.2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  <c r="L4" s="39"/>
    </row>
    <row r="5" spans="1:13" s="38" customFormat="1" ht="18" customHeight="1" x14ac:dyDescent="0.25">
      <c r="A5" s="1"/>
      <c r="B5" s="41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</row>
    <row r="6" spans="1:13" s="38" customFormat="1" ht="18" customHeight="1" x14ac:dyDescent="0.25">
      <c r="A6" s="39"/>
      <c r="B6" s="40"/>
      <c r="C6" s="40"/>
      <c r="D6" s="39"/>
      <c r="E6" s="39"/>
      <c r="F6" s="39"/>
      <c r="G6" s="39"/>
      <c r="H6" s="39"/>
      <c r="I6" s="39"/>
      <c r="J6" s="39"/>
      <c r="K6" s="39"/>
      <c r="L6" s="39"/>
    </row>
    <row r="7" spans="1:13" s="38" customFormat="1" ht="18" customHeight="1" x14ac:dyDescent="0.25">
      <c r="A7" s="1" t="s">
        <v>11</v>
      </c>
      <c r="B7" s="40">
        <v>611</v>
      </c>
      <c r="C7" s="40">
        <v>600</v>
      </c>
      <c r="D7" s="42">
        <v>575</v>
      </c>
      <c r="E7" s="42">
        <v>579</v>
      </c>
      <c r="F7" s="42">
        <v>577</v>
      </c>
      <c r="G7" s="42">
        <v>579</v>
      </c>
      <c r="H7" s="42">
        <v>526</v>
      </c>
      <c r="I7" s="42">
        <v>455</v>
      </c>
      <c r="J7" s="42">
        <v>412</v>
      </c>
      <c r="K7" s="42">
        <v>394</v>
      </c>
      <c r="L7" s="42">
        <v>361</v>
      </c>
      <c r="M7" s="11"/>
    </row>
    <row r="8" spans="1:13" s="38" customFormat="1" ht="18" customHeight="1" x14ac:dyDescent="0.25">
      <c r="A8" s="2" t="s">
        <v>12</v>
      </c>
      <c r="B8" s="40">
        <v>638</v>
      </c>
      <c r="C8" s="40">
        <v>627</v>
      </c>
      <c r="D8" s="42">
        <v>751</v>
      </c>
      <c r="E8" s="42">
        <v>748</v>
      </c>
      <c r="F8" s="42">
        <v>761</v>
      </c>
      <c r="G8" s="42">
        <v>746</v>
      </c>
      <c r="H8" s="42">
        <v>750</v>
      </c>
      <c r="I8" s="42">
        <v>811</v>
      </c>
      <c r="J8" s="42">
        <v>822</v>
      </c>
      <c r="K8" s="42">
        <v>779</v>
      </c>
      <c r="L8" s="42">
        <v>791</v>
      </c>
      <c r="M8" s="11"/>
    </row>
    <row r="9" spans="1:13" s="38" customFormat="1" ht="18" customHeight="1" x14ac:dyDescent="0.25">
      <c r="A9" s="2" t="s">
        <v>13</v>
      </c>
      <c r="B9" s="40">
        <v>562</v>
      </c>
      <c r="C9" s="40">
        <v>549</v>
      </c>
      <c r="D9" s="42">
        <v>518</v>
      </c>
      <c r="E9" s="42">
        <v>595</v>
      </c>
      <c r="F9" s="42">
        <v>636</v>
      </c>
      <c r="G9" s="42">
        <v>665</v>
      </c>
      <c r="H9" s="42">
        <v>636</v>
      </c>
      <c r="I9" s="42">
        <v>618</v>
      </c>
      <c r="J9" s="42">
        <v>649</v>
      </c>
      <c r="K9" s="42">
        <v>677</v>
      </c>
      <c r="L9" s="42">
        <v>718</v>
      </c>
      <c r="M9" s="11"/>
    </row>
    <row r="10" spans="1:13" ht="18" customHeight="1" x14ac:dyDescent="0.25">
      <c r="A10" s="3" t="s">
        <v>14</v>
      </c>
      <c r="B10" s="43">
        <v>1200</v>
      </c>
      <c r="C10" s="43">
        <v>1176</v>
      </c>
      <c r="D10" s="43">
        <v>1269</v>
      </c>
      <c r="E10" s="43">
        <v>1343</v>
      </c>
      <c r="F10" s="43">
        <v>1397</v>
      </c>
      <c r="G10" s="43">
        <v>1411</v>
      </c>
      <c r="H10" s="43">
        <v>1386</v>
      </c>
      <c r="I10" s="43">
        <v>1429</v>
      </c>
      <c r="J10" s="43">
        <v>1471</v>
      </c>
      <c r="K10" s="43">
        <v>1456</v>
      </c>
      <c r="L10" s="43">
        <v>1509</v>
      </c>
      <c r="M10" s="11"/>
    </row>
    <row r="11" spans="1:13" s="38" customFormat="1" ht="18" customHeight="1" x14ac:dyDescent="0.25">
      <c r="A11" s="2" t="s">
        <v>15</v>
      </c>
      <c r="B11" s="42">
        <v>1842</v>
      </c>
      <c r="C11" s="42">
        <v>1977</v>
      </c>
      <c r="D11" s="42">
        <v>2024</v>
      </c>
      <c r="E11" s="42">
        <v>2005</v>
      </c>
      <c r="F11" s="42">
        <v>2085</v>
      </c>
      <c r="G11" s="42">
        <v>2122</v>
      </c>
      <c r="H11" s="42">
        <v>2051</v>
      </c>
      <c r="I11" s="42">
        <v>2070</v>
      </c>
      <c r="J11" s="42">
        <v>2078</v>
      </c>
      <c r="K11" s="42">
        <v>2055</v>
      </c>
      <c r="L11" s="42">
        <v>2107</v>
      </c>
      <c r="M11" s="11"/>
    </row>
    <row r="12" spans="1:13" s="38" customFormat="1" ht="18" customHeight="1" x14ac:dyDescent="0.25">
      <c r="A12" s="2" t="s">
        <v>16</v>
      </c>
      <c r="B12" s="40">
        <v>2484</v>
      </c>
      <c r="C12" s="40">
        <v>1670</v>
      </c>
      <c r="D12" s="42">
        <v>1781</v>
      </c>
      <c r="E12" s="42">
        <v>1826</v>
      </c>
      <c r="F12" s="42">
        <v>1847</v>
      </c>
      <c r="G12" s="42">
        <v>1904</v>
      </c>
      <c r="H12" s="42">
        <v>1948</v>
      </c>
      <c r="I12" s="42">
        <v>1900</v>
      </c>
      <c r="J12" s="42">
        <v>1911</v>
      </c>
      <c r="K12" s="42">
        <v>1896</v>
      </c>
      <c r="L12" s="42">
        <v>1965</v>
      </c>
      <c r="M12" s="11"/>
    </row>
    <row r="13" spans="1:13" s="38" customFormat="1" ht="18" customHeight="1" x14ac:dyDescent="0.25">
      <c r="A13" s="2" t="s">
        <v>17</v>
      </c>
      <c r="B13" s="40">
        <v>1040</v>
      </c>
      <c r="C13" s="40">
        <v>2096</v>
      </c>
      <c r="D13" s="42">
        <v>1538</v>
      </c>
      <c r="E13" s="42">
        <v>1617</v>
      </c>
      <c r="F13" s="42">
        <v>1669</v>
      </c>
      <c r="G13" s="42">
        <v>1692</v>
      </c>
      <c r="H13" s="42">
        <v>1740</v>
      </c>
      <c r="I13" s="42">
        <v>1770</v>
      </c>
      <c r="J13" s="42">
        <v>1731</v>
      </c>
      <c r="K13" s="42">
        <v>1698</v>
      </c>
      <c r="L13" s="42">
        <v>1737</v>
      </c>
      <c r="M13" s="11"/>
    </row>
    <row r="14" spans="1:13" s="38" customFormat="1" ht="18" customHeight="1" x14ac:dyDescent="0.25">
      <c r="A14" s="3" t="s">
        <v>18</v>
      </c>
      <c r="B14" s="40">
        <f>SUM(B11:B13)</f>
        <v>5366</v>
      </c>
      <c r="C14" s="40">
        <v>5743</v>
      </c>
      <c r="D14" s="40">
        <v>5343</v>
      </c>
      <c r="E14" s="40">
        <v>5448</v>
      </c>
      <c r="F14" s="40">
        <v>5601</v>
      </c>
      <c r="G14" s="40">
        <v>5718</v>
      </c>
      <c r="H14" s="40">
        <v>5739</v>
      </c>
      <c r="I14" s="40">
        <v>5740</v>
      </c>
      <c r="J14" s="40">
        <v>5720</v>
      </c>
      <c r="K14" s="40">
        <v>5649</v>
      </c>
      <c r="L14" s="40">
        <v>5809</v>
      </c>
      <c r="M14" s="11"/>
    </row>
    <row r="15" spans="1:13" s="38" customFormat="1" ht="18" customHeight="1" x14ac:dyDescent="0.25">
      <c r="A15" s="2" t="s">
        <v>19</v>
      </c>
      <c r="B15" s="40">
        <v>462</v>
      </c>
      <c r="C15" s="40">
        <v>317</v>
      </c>
      <c r="D15" s="40">
        <v>181</v>
      </c>
      <c r="E15" s="40">
        <v>170</v>
      </c>
      <c r="F15" s="40">
        <v>175</v>
      </c>
      <c r="G15" s="40">
        <v>178</v>
      </c>
      <c r="H15" s="40">
        <v>164</v>
      </c>
      <c r="I15" s="40">
        <v>155</v>
      </c>
      <c r="J15" s="40">
        <v>162</v>
      </c>
      <c r="K15" s="40">
        <v>160</v>
      </c>
      <c r="L15" s="40">
        <v>174</v>
      </c>
      <c r="M15" s="11"/>
    </row>
    <row r="16" spans="1:13" s="54" customFormat="1" ht="18" customHeight="1" x14ac:dyDescent="0.25">
      <c r="A16" s="5" t="s">
        <v>21</v>
      </c>
      <c r="B16" s="53">
        <f>B7+B10+B14+B15</f>
        <v>7639</v>
      </c>
      <c r="C16" s="53">
        <f t="shared" ref="C16:L16" si="0">C7+C10+C14+C15</f>
        <v>7836</v>
      </c>
      <c r="D16" s="53">
        <f t="shared" si="0"/>
        <v>7368</v>
      </c>
      <c r="E16" s="53">
        <f t="shared" si="0"/>
        <v>7540</v>
      </c>
      <c r="F16" s="53">
        <f t="shared" si="0"/>
        <v>7750</v>
      </c>
      <c r="G16" s="53">
        <f t="shared" si="0"/>
        <v>7886</v>
      </c>
      <c r="H16" s="53">
        <f t="shared" si="0"/>
        <v>7815</v>
      </c>
      <c r="I16" s="53">
        <f t="shared" si="0"/>
        <v>7779</v>
      </c>
      <c r="J16" s="53">
        <f t="shared" si="0"/>
        <v>7765</v>
      </c>
      <c r="K16" s="53">
        <f t="shared" si="0"/>
        <v>7659</v>
      </c>
      <c r="L16" s="53">
        <f t="shared" si="0"/>
        <v>7853</v>
      </c>
      <c r="M16" s="11"/>
    </row>
    <row r="17" spans="1:13" s="38" customFormat="1" ht="18" customHeight="1" x14ac:dyDescent="0.25">
      <c r="A17" s="4" t="s">
        <v>20</v>
      </c>
      <c r="B17" s="42">
        <v>18</v>
      </c>
      <c r="C17" s="42">
        <v>31</v>
      </c>
      <c r="D17" s="42">
        <v>37</v>
      </c>
      <c r="E17" s="42">
        <v>61</v>
      </c>
      <c r="F17" s="42">
        <v>77</v>
      </c>
      <c r="G17" s="42">
        <v>109</v>
      </c>
      <c r="H17" s="42">
        <v>108</v>
      </c>
      <c r="I17" s="42">
        <v>89</v>
      </c>
      <c r="J17" s="42">
        <v>61</v>
      </c>
      <c r="K17" s="42">
        <v>61</v>
      </c>
      <c r="L17" s="42">
        <v>77</v>
      </c>
      <c r="M17" s="11"/>
    </row>
    <row r="18" spans="1:13" s="38" customFormat="1" ht="33.6" customHeight="1" x14ac:dyDescent="0.25">
      <c r="A18" s="6" t="s">
        <v>22</v>
      </c>
      <c r="B18" s="44">
        <f>SUM(B16:B17)</f>
        <v>7657</v>
      </c>
      <c r="C18" s="44">
        <f t="shared" ref="C18:L18" si="1">SUM(C16:C17)</f>
        <v>7867</v>
      </c>
      <c r="D18" s="44">
        <f t="shared" si="1"/>
        <v>7405</v>
      </c>
      <c r="E18" s="44">
        <f t="shared" si="1"/>
        <v>7601</v>
      </c>
      <c r="F18" s="44">
        <f t="shared" si="1"/>
        <v>7827</v>
      </c>
      <c r="G18" s="44">
        <f t="shared" si="1"/>
        <v>7995</v>
      </c>
      <c r="H18" s="44">
        <f t="shared" si="1"/>
        <v>7923</v>
      </c>
      <c r="I18" s="44">
        <f t="shared" si="1"/>
        <v>7868</v>
      </c>
      <c r="J18" s="44">
        <f t="shared" si="1"/>
        <v>7826</v>
      </c>
      <c r="K18" s="44">
        <f t="shared" si="1"/>
        <v>7720</v>
      </c>
      <c r="L18" s="44">
        <f t="shared" si="1"/>
        <v>7930</v>
      </c>
      <c r="M18" s="11"/>
    </row>
    <row r="19" spans="1:13" s="38" customFormat="1" ht="18" customHeight="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1"/>
    </row>
    <row r="20" spans="1:13" s="38" customFormat="1" ht="18" customHeight="1" x14ac:dyDescent="0.25">
      <c r="A20" s="1" t="s">
        <v>11</v>
      </c>
      <c r="B20" s="42">
        <v>347</v>
      </c>
      <c r="C20" s="42">
        <v>337</v>
      </c>
      <c r="D20" s="42">
        <v>300</v>
      </c>
      <c r="E20" s="42">
        <v>284</v>
      </c>
      <c r="F20" s="42">
        <v>287</v>
      </c>
      <c r="G20" s="42">
        <v>288</v>
      </c>
      <c r="H20" s="42">
        <v>286</v>
      </c>
      <c r="I20" s="42">
        <v>243</v>
      </c>
      <c r="J20" s="42">
        <v>232</v>
      </c>
      <c r="K20" s="42">
        <v>236</v>
      </c>
      <c r="L20" s="42">
        <v>225</v>
      </c>
      <c r="M20" s="11"/>
    </row>
    <row r="21" spans="1:13" s="38" customFormat="1" ht="18" customHeight="1" x14ac:dyDescent="0.25">
      <c r="A21" s="2" t="s">
        <v>12</v>
      </c>
      <c r="B21" s="42">
        <v>282</v>
      </c>
      <c r="C21" s="42">
        <v>252</v>
      </c>
      <c r="D21" s="42">
        <v>275</v>
      </c>
      <c r="E21" s="42">
        <v>282</v>
      </c>
      <c r="F21" s="42">
        <v>308</v>
      </c>
      <c r="G21" s="42">
        <v>298</v>
      </c>
      <c r="H21" s="42">
        <v>305</v>
      </c>
      <c r="I21" s="42">
        <v>299</v>
      </c>
      <c r="J21" s="42">
        <v>324</v>
      </c>
      <c r="K21" s="42">
        <v>336</v>
      </c>
      <c r="L21" s="42">
        <v>279</v>
      </c>
      <c r="M21" s="11"/>
    </row>
    <row r="22" spans="1:13" s="38" customFormat="1" ht="18" customHeight="1" x14ac:dyDescent="0.25">
      <c r="A22" s="2" t="s">
        <v>13</v>
      </c>
      <c r="B22" s="42">
        <v>254</v>
      </c>
      <c r="C22" s="42">
        <v>241</v>
      </c>
      <c r="D22" s="42">
        <v>233</v>
      </c>
      <c r="E22" s="42">
        <v>239</v>
      </c>
      <c r="F22" s="42">
        <v>256</v>
      </c>
      <c r="G22" s="42">
        <v>282</v>
      </c>
      <c r="H22" s="42">
        <v>276</v>
      </c>
      <c r="I22" s="42">
        <v>296</v>
      </c>
      <c r="J22" s="42">
        <v>273</v>
      </c>
      <c r="K22" s="42">
        <v>295</v>
      </c>
      <c r="L22" s="42">
        <v>315</v>
      </c>
      <c r="M22" s="11"/>
    </row>
    <row r="23" spans="1:13" ht="18" customHeight="1" x14ac:dyDescent="0.25">
      <c r="A23" s="3" t="s">
        <v>14</v>
      </c>
      <c r="B23" s="43">
        <v>536</v>
      </c>
      <c r="C23" s="43">
        <v>493</v>
      </c>
      <c r="D23" s="43">
        <v>508</v>
      </c>
      <c r="E23" s="43">
        <v>521</v>
      </c>
      <c r="F23" s="43">
        <v>564</v>
      </c>
      <c r="G23" s="43">
        <v>580</v>
      </c>
      <c r="H23" s="43">
        <v>581</v>
      </c>
      <c r="I23" s="43">
        <v>595</v>
      </c>
      <c r="J23" s="43">
        <v>597</v>
      </c>
      <c r="K23" s="43">
        <v>631</v>
      </c>
      <c r="L23" s="43">
        <v>594</v>
      </c>
      <c r="M23" s="11"/>
    </row>
    <row r="24" spans="1:13" s="38" customFormat="1" ht="18" customHeight="1" x14ac:dyDescent="0.25">
      <c r="A24" s="2" t="s">
        <v>15</v>
      </c>
      <c r="B24" s="42">
        <v>1090</v>
      </c>
      <c r="C24" s="42">
        <v>1381</v>
      </c>
      <c r="D24" s="42">
        <v>1367</v>
      </c>
      <c r="E24" s="42">
        <v>1363</v>
      </c>
      <c r="F24" s="42">
        <v>1399</v>
      </c>
      <c r="G24" s="42">
        <v>1382</v>
      </c>
      <c r="H24" s="42">
        <v>1385</v>
      </c>
      <c r="I24" s="42">
        <v>1368</v>
      </c>
      <c r="J24" s="42">
        <v>1361</v>
      </c>
      <c r="K24" s="42">
        <v>1361</v>
      </c>
      <c r="L24" s="42">
        <v>1344</v>
      </c>
      <c r="M24" s="11"/>
    </row>
    <row r="25" spans="1:13" s="38" customFormat="1" ht="18" customHeight="1" x14ac:dyDescent="0.25">
      <c r="A25" s="2" t="s">
        <v>16</v>
      </c>
      <c r="B25" s="42">
        <v>1490</v>
      </c>
      <c r="C25" s="42">
        <v>1023</v>
      </c>
      <c r="D25" s="42">
        <v>1384</v>
      </c>
      <c r="E25" s="42">
        <v>1315</v>
      </c>
      <c r="F25" s="42">
        <v>1277</v>
      </c>
      <c r="G25" s="42">
        <v>1323</v>
      </c>
      <c r="H25" s="42">
        <v>1340</v>
      </c>
      <c r="I25" s="42">
        <v>1327</v>
      </c>
      <c r="J25" s="42">
        <v>1282</v>
      </c>
      <c r="K25" s="42">
        <v>1340</v>
      </c>
      <c r="L25" s="42">
        <v>1322</v>
      </c>
      <c r="M25" s="11"/>
    </row>
    <row r="26" spans="1:13" s="38" customFormat="1" ht="18" customHeight="1" x14ac:dyDescent="0.25">
      <c r="A26" s="2" t="s">
        <v>17</v>
      </c>
      <c r="B26" s="40">
        <v>907</v>
      </c>
      <c r="C26" s="42">
        <v>1333</v>
      </c>
      <c r="D26" s="42">
        <v>964</v>
      </c>
      <c r="E26" s="42">
        <v>1301</v>
      </c>
      <c r="F26" s="42">
        <v>1270</v>
      </c>
      <c r="G26" s="42">
        <v>1199</v>
      </c>
      <c r="H26" s="42">
        <v>1250</v>
      </c>
      <c r="I26" s="42">
        <v>1233</v>
      </c>
      <c r="J26" s="42">
        <v>1228</v>
      </c>
      <c r="K26" s="42">
        <v>1208</v>
      </c>
      <c r="L26" s="42">
        <v>1242</v>
      </c>
      <c r="M26" s="11"/>
    </row>
    <row r="27" spans="1:13" s="38" customFormat="1" ht="18" customHeight="1" x14ac:dyDescent="0.25">
      <c r="A27" s="3" t="s">
        <v>18</v>
      </c>
      <c r="B27" s="40">
        <v>3487</v>
      </c>
      <c r="C27" s="40">
        <v>3737</v>
      </c>
      <c r="D27" s="40">
        <v>3715</v>
      </c>
      <c r="E27" s="40">
        <v>3979</v>
      </c>
      <c r="F27" s="40">
        <v>3946</v>
      </c>
      <c r="G27" s="40">
        <v>3904</v>
      </c>
      <c r="H27" s="40">
        <v>3975</v>
      </c>
      <c r="I27" s="40">
        <v>3928</v>
      </c>
      <c r="J27" s="40">
        <v>3871</v>
      </c>
      <c r="K27" s="40">
        <v>3909</v>
      </c>
      <c r="L27" s="40">
        <v>3908</v>
      </c>
      <c r="M27" s="11"/>
    </row>
    <row r="28" spans="1:13" s="38" customFormat="1" ht="18" customHeight="1" x14ac:dyDescent="0.25">
      <c r="A28" s="2" t="s">
        <v>19</v>
      </c>
      <c r="B28" s="40">
        <v>680</v>
      </c>
      <c r="C28" s="40">
        <v>385</v>
      </c>
      <c r="D28" s="40">
        <v>105</v>
      </c>
      <c r="E28" s="40">
        <v>100</v>
      </c>
      <c r="F28" s="40">
        <v>97</v>
      </c>
      <c r="G28" s="40">
        <v>97</v>
      </c>
      <c r="H28" s="40">
        <v>99</v>
      </c>
      <c r="I28" s="40">
        <v>121</v>
      </c>
      <c r="J28" s="40">
        <v>80</v>
      </c>
      <c r="K28" s="40">
        <v>102</v>
      </c>
      <c r="L28" s="40">
        <v>104</v>
      </c>
      <c r="M28" s="11"/>
    </row>
    <row r="29" spans="1:13" s="54" customFormat="1" ht="18" customHeight="1" x14ac:dyDescent="0.25">
      <c r="A29" s="5" t="s">
        <v>21</v>
      </c>
      <c r="B29" s="55">
        <v>5050</v>
      </c>
      <c r="C29" s="55">
        <v>4952</v>
      </c>
      <c r="D29" s="55">
        <v>4628</v>
      </c>
      <c r="E29" s="55">
        <v>4884</v>
      </c>
      <c r="F29" s="55">
        <v>4894</v>
      </c>
      <c r="G29" s="55">
        <v>4869</v>
      </c>
      <c r="H29" s="55">
        <v>4941</v>
      </c>
      <c r="I29" s="55">
        <v>4887</v>
      </c>
      <c r="J29" s="55">
        <v>4780</v>
      </c>
      <c r="K29" s="55">
        <v>4878</v>
      </c>
      <c r="L29" s="55">
        <v>4831</v>
      </c>
      <c r="M29" s="11"/>
    </row>
    <row r="30" spans="1:13" s="38" customFormat="1" ht="18" customHeight="1" x14ac:dyDescent="0.25">
      <c r="A30" s="4" t="s">
        <v>20</v>
      </c>
      <c r="B30" s="40">
        <v>10</v>
      </c>
      <c r="C30" s="40">
        <v>18</v>
      </c>
      <c r="D30" s="42">
        <v>21</v>
      </c>
      <c r="E30" s="42">
        <v>38</v>
      </c>
      <c r="F30" s="42">
        <v>34</v>
      </c>
      <c r="G30" s="42">
        <v>38</v>
      </c>
      <c r="H30" s="42">
        <v>34</v>
      </c>
      <c r="I30" s="42">
        <v>22</v>
      </c>
      <c r="J30" s="42">
        <v>25</v>
      </c>
      <c r="K30" s="42">
        <v>26</v>
      </c>
      <c r="L30" s="42">
        <v>38</v>
      </c>
      <c r="M30" s="11"/>
    </row>
    <row r="31" spans="1:13" s="38" customFormat="1" ht="31.2" customHeight="1" x14ac:dyDescent="0.25">
      <c r="A31" s="7" t="s">
        <v>24</v>
      </c>
      <c r="B31" s="45">
        <f>SUM(B29:B30)</f>
        <v>5060</v>
      </c>
      <c r="C31" s="45">
        <f t="shared" ref="C31:L31" si="2">SUM(C29:C30)</f>
        <v>4970</v>
      </c>
      <c r="D31" s="45">
        <f t="shared" si="2"/>
        <v>4649</v>
      </c>
      <c r="E31" s="45">
        <f t="shared" si="2"/>
        <v>4922</v>
      </c>
      <c r="F31" s="45">
        <f t="shared" si="2"/>
        <v>4928</v>
      </c>
      <c r="G31" s="45">
        <f t="shared" si="2"/>
        <v>4907</v>
      </c>
      <c r="H31" s="45">
        <f t="shared" si="2"/>
        <v>4975</v>
      </c>
      <c r="I31" s="45">
        <f t="shared" si="2"/>
        <v>4909</v>
      </c>
      <c r="J31" s="45">
        <f t="shared" si="2"/>
        <v>4805</v>
      </c>
      <c r="K31" s="45">
        <f t="shared" si="2"/>
        <v>4904</v>
      </c>
      <c r="L31" s="45">
        <f t="shared" si="2"/>
        <v>4869</v>
      </c>
      <c r="M31" s="11"/>
    </row>
    <row r="32" spans="1:13" s="38" customFormat="1" ht="18" customHeight="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11"/>
    </row>
    <row r="33" spans="1:13" s="38" customFormat="1" ht="33" customHeight="1" x14ac:dyDescent="0.25">
      <c r="A33" s="57" t="s">
        <v>39</v>
      </c>
      <c r="B33" s="64">
        <v>465</v>
      </c>
      <c r="C33" s="64">
        <v>454</v>
      </c>
      <c r="D33" s="64">
        <v>411</v>
      </c>
      <c r="E33" s="64">
        <v>375</v>
      </c>
      <c r="F33" s="64">
        <v>348</v>
      </c>
      <c r="G33" s="64">
        <v>277</v>
      </c>
      <c r="H33" s="64">
        <v>260</v>
      </c>
      <c r="I33" s="64">
        <v>226</v>
      </c>
      <c r="J33" s="64">
        <v>183</v>
      </c>
      <c r="K33" s="64">
        <v>166</v>
      </c>
      <c r="L33" s="64">
        <v>156</v>
      </c>
      <c r="M33" s="11"/>
    </row>
    <row r="34" spans="1:13" s="38" customFormat="1" ht="33" customHeight="1" x14ac:dyDescent="0.25">
      <c r="A34" s="58" t="s">
        <v>73</v>
      </c>
      <c r="B34" s="65">
        <f>B31+B33</f>
        <v>5525</v>
      </c>
      <c r="C34" s="65">
        <f t="shared" ref="C34:L34" si="3">C31+C33</f>
        <v>5424</v>
      </c>
      <c r="D34" s="65">
        <f t="shared" si="3"/>
        <v>5060</v>
      </c>
      <c r="E34" s="65">
        <f t="shared" si="3"/>
        <v>5297</v>
      </c>
      <c r="F34" s="65">
        <f t="shared" si="3"/>
        <v>5276</v>
      </c>
      <c r="G34" s="65">
        <f t="shared" si="3"/>
        <v>5184</v>
      </c>
      <c r="H34" s="65">
        <f t="shared" si="3"/>
        <v>5235</v>
      </c>
      <c r="I34" s="65">
        <f t="shared" si="3"/>
        <v>5135</v>
      </c>
      <c r="J34" s="65">
        <f t="shared" si="3"/>
        <v>4988</v>
      </c>
      <c r="K34" s="65">
        <f t="shared" si="3"/>
        <v>5070</v>
      </c>
      <c r="L34" s="65">
        <f t="shared" si="3"/>
        <v>5025</v>
      </c>
      <c r="M34" s="11"/>
    </row>
    <row r="35" spans="1:13" s="38" customFormat="1" ht="18" customHeight="1" x14ac:dyDescent="0.25">
      <c r="B35" s="46"/>
      <c r="M35" s="11"/>
    </row>
    <row r="36" spans="1:13" ht="18" customHeight="1" x14ac:dyDescent="0.25">
      <c r="A36" s="35" t="s">
        <v>38</v>
      </c>
      <c r="B36" s="47">
        <f>B18+B34</f>
        <v>13182</v>
      </c>
      <c r="C36" s="47">
        <f t="shared" ref="C36:L36" si="4">C18+C34</f>
        <v>13291</v>
      </c>
      <c r="D36" s="47">
        <f t="shared" si="4"/>
        <v>12465</v>
      </c>
      <c r="E36" s="47">
        <f t="shared" si="4"/>
        <v>12898</v>
      </c>
      <c r="F36" s="47">
        <f t="shared" si="4"/>
        <v>13103</v>
      </c>
      <c r="G36" s="47">
        <f t="shared" si="4"/>
        <v>13179</v>
      </c>
      <c r="H36" s="47">
        <f t="shared" si="4"/>
        <v>13158</v>
      </c>
      <c r="I36" s="47">
        <f t="shared" si="4"/>
        <v>13003</v>
      </c>
      <c r="J36" s="47">
        <f t="shared" si="4"/>
        <v>12814</v>
      </c>
      <c r="K36" s="47">
        <f t="shared" si="4"/>
        <v>12790</v>
      </c>
      <c r="L36" s="47">
        <f t="shared" si="4"/>
        <v>12955</v>
      </c>
      <c r="M36" s="11"/>
    </row>
    <row r="41" spans="1:13" ht="18" customHeight="1" x14ac:dyDescent="0.25">
      <c r="A41" s="51" t="s">
        <v>29</v>
      </c>
    </row>
    <row r="42" spans="1:13" ht="18" customHeight="1" x14ac:dyDescent="0.25">
      <c r="A42" s="52" t="s">
        <v>30</v>
      </c>
    </row>
    <row r="43" spans="1:13" ht="18" customHeight="1" x14ac:dyDescent="0.25">
      <c r="A43" s="52" t="s">
        <v>31</v>
      </c>
    </row>
    <row r="44" spans="1:13" ht="18" customHeight="1" x14ac:dyDescent="0.25">
      <c r="A44" s="51" t="s">
        <v>32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64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'44'!B7:L7</xm:f>
              <xm:sqref>M7</xm:sqref>
            </x14:sparkline>
            <x14:sparkline>
              <xm:f>'44'!B8:L8</xm:f>
              <xm:sqref>M8</xm:sqref>
            </x14:sparkline>
            <x14:sparkline>
              <xm:f>'44'!B9:L9</xm:f>
              <xm:sqref>M9</xm:sqref>
            </x14:sparkline>
            <x14:sparkline>
              <xm:f>'44'!B10:L10</xm:f>
              <xm:sqref>M10</xm:sqref>
            </x14:sparkline>
            <x14:sparkline>
              <xm:f>'44'!B11:L11</xm:f>
              <xm:sqref>M11</xm:sqref>
            </x14:sparkline>
            <x14:sparkline>
              <xm:f>'44'!B12:L12</xm:f>
              <xm:sqref>M12</xm:sqref>
            </x14:sparkline>
            <x14:sparkline>
              <xm:f>'44'!B13:L13</xm:f>
              <xm:sqref>M13</xm:sqref>
            </x14:sparkline>
            <x14:sparkline>
              <xm:f>'44'!B14:L14</xm:f>
              <xm:sqref>M14</xm:sqref>
            </x14:sparkline>
            <x14:sparkline>
              <xm:f>'44'!B15:L15</xm:f>
              <xm:sqref>M15</xm:sqref>
            </x14:sparkline>
            <x14:sparkline>
              <xm:f>'44'!B16:L16</xm:f>
              <xm:sqref>M16</xm:sqref>
            </x14:sparkline>
            <x14:sparkline>
              <xm:f>'44'!B17:L17</xm:f>
              <xm:sqref>M17</xm:sqref>
            </x14:sparkline>
            <x14:sparkline>
              <xm:f>'44'!B18:L18</xm:f>
              <xm:sqref>M18</xm:sqref>
            </x14:sparkline>
            <x14:sparkline>
              <xm:f>'44'!B19:L19</xm:f>
              <xm:sqref>M19</xm:sqref>
            </x14:sparkline>
            <x14:sparkline>
              <xm:f>'44'!B20:L20</xm:f>
              <xm:sqref>M20</xm:sqref>
            </x14:sparkline>
            <x14:sparkline>
              <xm:f>'44'!B21:L21</xm:f>
              <xm:sqref>M21</xm:sqref>
            </x14:sparkline>
            <x14:sparkline>
              <xm:f>'44'!B22:L22</xm:f>
              <xm:sqref>M22</xm:sqref>
            </x14:sparkline>
            <x14:sparkline>
              <xm:f>'44'!B23:L23</xm:f>
              <xm:sqref>M23</xm:sqref>
            </x14:sparkline>
            <x14:sparkline>
              <xm:f>'44'!B24:L24</xm:f>
              <xm:sqref>M24</xm:sqref>
            </x14:sparkline>
            <x14:sparkline>
              <xm:f>'44'!B25:L25</xm:f>
              <xm:sqref>M25</xm:sqref>
            </x14:sparkline>
            <x14:sparkline>
              <xm:f>'44'!B26:L26</xm:f>
              <xm:sqref>M26</xm:sqref>
            </x14:sparkline>
            <x14:sparkline>
              <xm:f>'44'!B27:L27</xm:f>
              <xm:sqref>M27</xm:sqref>
            </x14:sparkline>
            <x14:sparkline>
              <xm:f>'44'!B28:L28</xm:f>
              <xm:sqref>M28</xm:sqref>
            </x14:sparkline>
            <x14:sparkline>
              <xm:f>'44'!B29:L29</xm:f>
              <xm:sqref>M29</xm:sqref>
            </x14:sparkline>
            <x14:sparkline>
              <xm:f>'44'!B30:L30</xm:f>
              <xm:sqref>M30</xm:sqref>
            </x14:sparkline>
            <x14:sparkline>
              <xm:f>'44'!B31:L31</xm:f>
              <xm:sqref>M31</xm:sqref>
            </x14:sparkline>
            <x14:sparkline>
              <xm:f>'44'!B32:L32</xm:f>
              <xm:sqref>M32</xm:sqref>
            </x14:sparkline>
            <x14:sparkline>
              <xm:f>'44'!B33:L33</xm:f>
              <xm:sqref>M33</xm:sqref>
            </x14:sparkline>
            <x14:sparkline>
              <xm:f>'44'!B34:L34</xm:f>
              <xm:sqref>M34</xm:sqref>
            </x14:sparkline>
            <x14:sparkline>
              <xm:f>'44'!B35:L35</xm:f>
              <xm:sqref>M35</xm:sqref>
            </x14:sparkline>
            <x14:sparkline>
              <xm:f>'44'!B36:L36</xm:f>
              <xm:sqref>M36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9" zoomScaleNormal="100" workbookViewId="0">
      <selection activeCell="B36" sqref="B36:L36"/>
    </sheetView>
  </sheetViews>
  <sheetFormatPr baseColWidth="10" defaultRowHeight="18" customHeight="1" x14ac:dyDescent="0.25"/>
  <cols>
    <col min="1" max="1" width="33.44140625" style="37" customWidth="1"/>
    <col min="2" max="12" width="14" style="48" bestFit="1" customWidth="1"/>
    <col min="13" max="13" width="11.6640625" style="37" customWidth="1"/>
    <col min="14" max="16384" width="11.5546875" style="37"/>
  </cols>
  <sheetData>
    <row r="1" spans="1:13" ht="18" customHeight="1" x14ac:dyDescent="0.25">
      <c r="A1" s="50" t="s">
        <v>25</v>
      </c>
    </row>
    <row r="3" spans="1:13" s="38" customFormat="1" ht="18" customHeight="1" x14ac:dyDescent="0.25">
      <c r="A3" s="72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s="38" customFormat="1" ht="18" customHeight="1" x14ac:dyDescent="0.25">
      <c r="A4" s="39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38" customFormat="1" ht="18" customHeight="1" x14ac:dyDescent="0.25">
      <c r="A5" s="1"/>
      <c r="B5" s="41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</row>
    <row r="6" spans="1:13" s="38" customFormat="1" ht="18" customHeight="1" x14ac:dyDescent="0.25">
      <c r="A6" s="39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s="38" customFormat="1" ht="18" customHeight="1" x14ac:dyDescent="0.25">
      <c r="A7" s="1" t="s">
        <v>11</v>
      </c>
      <c r="B7" s="42">
        <v>215</v>
      </c>
      <c r="C7" s="42">
        <v>214</v>
      </c>
      <c r="D7" s="42">
        <v>206</v>
      </c>
      <c r="E7" s="42">
        <v>205</v>
      </c>
      <c r="F7" s="42">
        <v>212</v>
      </c>
      <c r="G7" s="42">
        <v>209</v>
      </c>
      <c r="H7" s="42">
        <v>195</v>
      </c>
      <c r="I7" s="42">
        <v>193</v>
      </c>
      <c r="J7" s="42">
        <v>196</v>
      </c>
      <c r="K7" s="42">
        <v>192</v>
      </c>
      <c r="L7" s="42">
        <v>192</v>
      </c>
      <c r="M7" s="11"/>
    </row>
    <row r="8" spans="1:13" s="38" customFormat="1" ht="18" customHeight="1" x14ac:dyDescent="0.25">
      <c r="A8" s="2" t="s">
        <v>12</v>
      </c>
      <c r="B8" s="42">
        <v>250</v>
      </c>
      <c r="C8" s="42">
        <v>265</v>
      </c>
      <c r="D8" s="42">
        <v>309</v>
      </c>
      <c r="E8" s="42">
        <v>312</v>
      </c>
      <c r="F8" s="42">
        <v>336</v>
      </c>
      <c r="G8" s="42">
        <v>348</v>
      </c>
      <c r="H8" s="42">
        <v>326</v>
      </c>
      <c r="I8" s="42">
        <v>344</v>
      </c>
      <c r="J8" s="42">
        <v>337</v>
      </c>
      <c r="K8" s="42">
        <v>341</v>
      </c>
      <c r="L8" s="42">
        <v>344</v>
      </c>
      <c r="M8" s="11"/>
    </row>
    <row r="9" spans="1:13" s="38" customFormat="1" ht="18" customHeight="1" x14ac:dyDescent="0.25">
      <c r="A9" s="2" t="s">
        <v>13</v>
      </c>
      <c r="B9" s="42">
        <v>195</v>
      </c>
      <c r="C9" s="42">
        <v>219</v>
      </c>
      <c r="D9" s="42">
        <v>230</v>
      </c>
      <c r="E9" s="42">
        <v>242</v>
      </c>
      <c r="F9" s="42">
        <v>283</v>
      </c>
      <c r="G9" s="42">
        <v>294</v>
      </c>
      <c r="H9" s="42">
        <v>304</v>
      </c>
      <c r="I9" s="42">
        <v>275</v>
      </c>
      <c r="J9" s="42">
        <v>286</v>
      </c>
      <c r="K9" s="42">
        <v>288</v>
      </c>
      <c r="L9" s="42">
        <v>302</v>
      </c>
      <c r="M9" s="11"/>
    </row>
    <row r="10" spans="1:13" ht="18" customHeight="1" x14ac:dyDescent="0.25">
      <c r="A10" s="3" t="s">
        <v>14</v>
      </c>
      <c r="B10" s="42">
        <v>445</v>
      </c>
      <c r="C10" s="42">
        <v>484</v>
      </c>
      <c r="D10" s="42">
        <v>539</v>
      </c>
      <c r="E10" s="42">
        <v>554</v>
      </c>
      <c r="F10" s="42">
        <v>619</v>
      </c>
      <c r="G10" s="42">
        <v>642</v>
      </c>
      <c r="H10" s="42">
        <v>630</v>
      </c>
      <c r="I10" s="42">
        <v>619</v>
      </c>
      <c r="J10" s="42">
        <v>623</v>
      </c>
      <c r="K10" s="42">
        <v>629</v>
      </c>
      <c r="L10" s="42">
        <v>646</v>
      </c>
      <c r="M10" s="11"/>
    </row>
    <row r="11" spans="1:13" s="38" customFormat="1" ht="18" customHeight="1" x14ac:dyDescent="0.25">
      <c r="A11" s="2" t="s">
        <v>15</v>
      </c>
      <c r="B11" s="42">
        <v>1146</v>
      </c>
      <c r="C11" s="42">
        <v>1137</v>
      </c>
      <c r="D11" s="42">
        <v>1175</v>
      </c>
      <c r="E11" s="42">
        <v>1224</v>
      </c>
      <c r="F11" s="42">
        <v>1266</v>
      </c>
      <c r="G11" s="42">
        <v>1215</v>
      </c>
      <c r="H11" s="42">
        <v>1228</v>
      </c>
      <c r="I11" s="42">
        <v>1202</v>
      </c>
      <c r="J11" s="42">
        <v>1220</v>
      </c>
      <c r="K11" s="42">
        <v>1194</v>
      </c>
      <c r="L11" s="42">
        <v>1180</v>
      </c>
      <c r="M11" s="11"/>
    </row>
    <row r="12" spans="1:13" s="38" customFormat="1" ht="18" customHeight="1" x14ac:dyDescent="0.25">
      <c r="A12" s="2" t="s">
        <v>16</v>
      </c>
      <c r="B12" s="42">
        <v>1459</v>
      </c>
      <c r="C12" s="42">
        <v>1045</v>
      </c>
      <c r="D12" s="42">
        <v>1024</v>
      </c>
      <c r="E12" s="42">
        <v>1090</v>
      </c>
      <c r="F12" s="42">
        <v>1144</v>
      </c>
      <c r="G12" s="42">
        <v>1165</v>
      </c>
      <c r="H12" s="42">
        <v>1147</v>
      </c>
      <c r="I12" s="42">
        <v>1111</v>
      </c>
      <c r="J12" s="42">
        <v>1081</v>
      </c>
      <c r="K12" s="42">
        <v>1080</v>
      </c>
      <c r="L12" s="42">
        <v>1143</v>
      </c>
      <c r="M12" s="11"/>
    </row>
    <row r="13" spans="1:13" s="38" customFormat="1" ht="18" customHeight="1" x14ac:dyDescent="0.25">
      <c r="A13" s="2" t="s">
        <v>17</v>
      </c>
      <c r="B13" s="42">
        <v>655</v>
      </c>
      <c r="C13" s="42">
        <v>1248</v>
      </c>
      <c r="D13" s="42">
        <v>945</v>
      </c>
      <c r="E13" s="42">
        <v>959</v>
      </c>
      <c r="F13" s="42">
        <v>994</v>
      </c>
      <c r="G13" s="42">
        <v>1056</v>
      </c>
      <c r="H13" s="42">
        <v>1087</v>
      </c>
      <c r="I13" s="42">
        <v>1051</v>
      </c>
      <c r="J13" s="42">
        <v>1002</v>
      </c>
      <c r="K13" s="42">
        <v>990</v>
      </c>
      <c r="L13" s="42">
        <v>1011</v>
      </c>
      <c r="M13" s="11"/>
    </row>
    <row r="14" spans="1:13" s="38" customFormat="1" ht="18" customHeight="1" x14ac:dyDescent="0.25">
      <c r="A14" s="3" t="s">
        <v>18</v>
      </c>
      <c r="B14" s="42">
        <v>3260</v>
      </c>
      <c r="C14" s="42">
        <v>3430</v>
      </c>
      <c r="D14" s="42">
        <v>3144</v>
      </c>
      <c r="E14" s="42">
        <v>3273</v>
      </c>
      <c r="F14" s="42">
        <v>3404</v>
      </c>
      <c r="G14" s="42">
        <v>3436</v>
      </c>
      <c r="H14" s="42">
        <v>3462</v>
      </c>
      <c r="I14" s="42">
        <v>3364</v>
      </c>
      <c r="J14" s="42">
        <v>3303</v>
      </c>
      <c r="K14" s="42">
        <v>3264</v>
      </c>
      <c r="L14" s="42">
        <v>3334</v>
      </c>
      <c r="M14" s="11"/>
    </row>
    <row r="15" spans="1:13" s="38" customFormat="1" ht="18" customHeight="1" x14ac:dyDescent="0.25">
      <c r="A15" s="2" t="s">
        <v>19</v>
      </c>
      <c r="B15" s="42">
        <v>170</v>
      </c>
      <c r="C15" s="42">
        <v>117</v>
      </c>
      <c r="D15" s="42">
        <v>37</v>
      </c>
      <c r="E15" s="42">
        <v>48</v>
      </c>
      <c r="F15" s="42">
        <v>76</v>
      </c>
      <c r="G15" s="42">
        <v>52</v>
      </c>
      <c r="H15" s="42">
        <v>46</v>
      </c>
      <c r="I15" s="42">
        <v>72</v>
      </c>
      <c r="J15" s="42">
        <v>41</v>
      </c>
      <c r="K15" s="42">
        <v>22</v>
      </c>
      <c r="L15" s="42">
        <v>21</v>
      </c>
      <c r="M15" s="11"/>
    </row>
    <row r="16" spans="1:13" s="54" customFormat="1" ht="18" customHeight="1" x14ac:dyDescent="0.25">
      <c r="A16" s="5" t="s">
        <v>21</v>
      </c>
      <c r="B16" s="53">
        <f>B7+B10+B14+B15</f>
        <v>4090</v>
      </c>
      <c r="C16" s="53">
        <f t="shared" ref="C16:L16" si="0">C7+C10+C14+C15</f>
        <v>4245</v>
      </c>
      <c r="D16" s="53">
        <f t="shared" si="0"/>
        <v>3926</v>
      </c>
      <c r="E16" s="53">
        <f t="shared" si="0"/>
        <v>4080</v>
      </c>
      <c r="F16" s="53">
        <f t="shared" si="0"/>
        <v>4311</v>
      </c>
      <c r="G16" s="53">
        <f t="shared" si="0"/>
        <v>4339</v>
      </c>
      <c r="H16" s="53">
        <f t="shared" si="0"/>
        <v>4333</v>
      </c>
      <c r="I16" s="53">
        <f t="shared" si="0"/>
        <v>4248</v>
      </c>
      <c r="J16" s="53">
        <f t="shared" si="0"/>
        <v>4163</v>
      </c>
      <c r="K16" s="53">
        <f t="shared" si="0"/>
        <v>4107</v>
      </c>
      <c r="L16" s="53">
        <f t="shared" si="0"/>
        <v>4193</v>
      </c>
      <c r="M16" s="11"/>
    </row>
    <row r="17" spans="1:13" s="38" customFormat="1" ht="18" customHeight="1" x14ac:dyDescent="0.25">
      <c r="A17" s="4" t="s">
        <v>20</v>
      </c>
      <c r="B17" s="42">
        <v>5</v>
      </c>
      <c r="C17" s="42">
        <v>11</v>
      </c>
      <c r="D17" s="42">
        <v>16</v>
      </c>
      <c r="E17" s="42">
        <v>21</v>
      </c>
      <c r="F17" s="42">
        <v>20</v>
      </c>
      <c r="G17" s="42">
        <v>26</v>
      </c>
      <c r="H17" s="42">
        <v>45</v>
      </c>
      <c r="I17" s="42">
        <v>28</v>
      </c>
      <c r="J17" s="42">
        <v>40</v>
      </c>
      <c r="K17" s="42">
        <v>33</v>
      </c>
      <c r="L17" s="42">
        <v>30</v>
      </c>
      <c r="M17" s="11"/>
    </row>
    <row r="18" spans="1:13" s="38" customFormat="1" ht="33.6" customHeight="1" x14ac:dyDescent="0.25">
      <c r="A18" s="6" t="s">
        <v>22</v>
      </c>
      <c r="B18" s="44">
        <f>SUM(B16:B17)</f>
        <v>4095</v>
      </c>
      <c r="C18" s="44">
        <f t="shared" ref="C18:L18" si="1">SUM(C16:C17)</f>
        <v>4256</v>
      </c>
      <c r="D18" s="44">
        <f t="shared" si="1"/>
        <v>3942</v>
      </c>
      <c r="E18" s="44">
        <f t="shared" si="1"/>
        <v>4101</v>
      </c>
      <c r="F18" s="44">
        <f t="shared" si="1"/>
        <v>4331</v>
      </c>
      <c r="G18" s="44">
        <f t="shared" si="1"/>
        <v>4365</v>
      </c>
      <c r="H18" s="44">
        <f t="shared" si="1"/>
        <v>4378</v>
      </c>
      <c r="I18" s="44">
        <f t="shared" si="1"/>
        <v>4276</v>
      </c>
      <c r="J18" s="44">
        <f t="shared" si="1"/>
        <v>4203</v>
      </c>
      <c r="K18" s="44">
        <f t="shared" si="1"/>
        <v>4140</v>
      </c>
      <c r="L18" s="44">
        <f t="shared" si="1"/>
        <v>4223</v>
      </c>
      <c r="M18" s="11"/>
    </row>
    <row r="19" spans="1:13" s="38" customFormat="1" ht="18" customHeight="1" x14ac:dyDescent="0.25">
      <c r="A19" s="3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1"/>
    </row>
    <row r="20" spans="1:13" s="38" customFormat="1" ht="18" customHeight="1" x14ac:dyDescent="0.25">
      <c r="A20" s="1" t="s">
        <v>11</v>
      </c>
      <c r="B20" s="42">
        <v>224</v>
      </c>
      <c r="C20" s="42">
        <v>226</v>
      </c>
      <c r="D20" s="42">
        <v>226</v>
      </c>
      <c r="E20" s="42">
        <v>206</v>
      </c>
      <c r="F20" s="42">
        <v>225</v>
      </c>
      <c r="G20" s="42">
        <v>235</v>
      </c>
      <c r="H20" s="42">
        <v>224</v>
      </c>
      <c r="I20" s="42">
        <v>186</v>
      </c>
      <c r="J20" s="42">
        <v>204</v>
      </c>
      <c r="K20" s="42">
        <v>204</v>
      </c>
      <c r="L20" s="42">
        <v>199</v>
      </c>
      <c r="M20" s="11"/>
    </row>
    <row r="21" spans="1:13" s="38" customFormat="1" ht="18" customHeight="1" x14ac:dyDescent="0.25">
      <c r="A21" s="2" t="s">
        <v>12</v>
      </c>
      <c r="B21" s="42">
        <v>140</v>
      </c>
      <c r="C21" s="42">
        <v>140</v>
      </c>
      <c r="D21" s="42">
        <v>175</v>
      </c>
      <c r="E21" s="42">
        <v>192</v>
      </c>
      <c r="F21" s="42">
        <v>196</v>
      </c>
      <c r="G21" s="42">
        <v>186</v>
      </c>
      <c r="H21" s="42">
        <v>182</v>
      </c>
      <c r="I21" s="42">
        <v>201</v>
      </c>
      <c r="J21" s="42">
        <v>186</v>
      </c>
      <c r="K21" s="42">
        <v>191</v>
      </c>
      <c r="L21" s="42">
        <v>186</v>
      </c>
      <c r="M21" s="11"/>
    </row>
    <row r="22" spans="1:13" s="38" customFormat="1" ht="18" customHeight="1" x14ac:dyDescent="0.25">
      <c r="A22" s="2" t="s">
        <v>13</v>
      </c>
      <c r="B22" s="42">
        <v>121</v>
      </c>
      <c r="C22" s="42">
        <v>114</v>
      </c>
      <c r="D22" s="42">
        <v>118</v>
      </c>
      <c r="E22" s="42">
        <v>160</v>
      </c>
      <c r="F22" s="42">
        <v>173</v>
      </c>
      <c r="G22" s="42">
        <v>181</v>
      </c>
      <c r="H22" s="42">
        <v>151</v>
      </c>
      <c r="I22" s="42">
        <v>177</v>
      </c>
      <c r="J22" s="42">
        <v>163</v>
      </c>
      <c r="K22" s="42">
        <v>180</v>
      </c>
      <c r="L22" s="42">
        <v>184</v>
      </c>
      <c r="M22" s="11"/>
    </row>
    <row r="23" spans="1:13" ht="18" customHeight="1" x14ac:dyDescent="0.25">
      <c r="A23" s="3" t="s">
        <v>14</v>
      </c>
      <c r="B23" s="42">
        <v>261</v>
      </c>
      <c r="C23" s="42">
        <v>254</v>
      </c>
      <c r="D23" s="42">
        <v>293</v>
      </c>
      <c r="E23" s="42">
        <v>352</v>
      </c>
      <c r="F23" s="42">
        <v>369</v>
      </c>
      <c r="G23" s="42">
        <v>367</v>
      </c>
      <c r="H23" s="42">
        <v>333</v>
      </c>
      <c r="I23" s="42">
        <v>378</v>
      </c>
      <c r="J23" s="42">
        <v>349</v>
      </c>
      <c r="K23" s="42">
        <v>371</v>
      </c>
      <c r="L23" s="42">
        <v>370</v>
      </c>
      <c r="M23" s="11"/>
    </row>
    <row r="24" spans="1:13" s="38" customFormat="1" ht="18" customHeight="1" x14ac:dyDescent="0.25">
      <c r="A24" s="2" t="s">
        <v>15</v>
      </c>
      <c r="B24" s="42">
        <v>637</v>
      </c>
      <c r="C24" s="42">
        <v>861</v>
      </c>
      <c r="D24" s="42">
        <v>853</v>
      </c>
      <c r="E24" s="42">
        <v>866</v>
      </c>
      <c r="F24" s="42">
        <v>851</v>
      </c>
      <c r="G24" s="42">
        <v>862</v>
      </c>
      <c r="H24" s="42">
        <v>930</v>
      </c>
      <c r="I24" s="42">
        <v>899</v>
      </c>
      <c r="J24" s="42">
        <v>897</v>
      </c>
      <c r="K24" s="42">
        <v>914</v>
      </c>
      <c r="L24" s="42">
        <v>889</v>
      </c>
      <c r="M24" s="11"/>
    </row>
    <row r="25" spans="1:13" s="38" customFormat="1" ht="18" customHeight="1" x14ac:dyDescent="0.25">
      <c r="A25" s="2" t="s">
        <v>16</v>
      </c>
      <c r="B25" s="42">
        <v>751</v>
      </c>
      <c r="C25" s="42">
        <v>601</v>
      </c>
      <c r="D25" s="42">
        <v>845</v>
      </c>
      <c r="E25" s="42">
        <v>789</v>
      </c>
      <c r="F25" s="42">
        <v>819</v>
      </c>
      <c r="G25" s="42">
        <v>821</v>
      </c>
      <c r="H25" s="42">
        <v>843</v>
      </c>
      <c r="I25" s="42">
        <v>892</v>
      </c>
      <c r="J25" s="42">
        <v>857</v>
      </c>
      <c r="K25" s="42">
        <v>870</v>
      </c>
      <c r="L25" s="42">
        <v>883</v>
      </c>
      <c r="M25" s="11"/>
    </row>
    <row r="26" spans="1:13" s="38" customFormat="1" ht="18" customHeight="1" x14ac:dyDescent="0.25">
      <c r="A26" s="2" t="s">
        <v>17</v>
      </c>
      <c r="B26" s="42">
        <v>550</v>
      </c>
      <c r="C26" s="42">
        <v>680</v>
      </c>
      <c r="D26" s="42">
        <v>559</v>
      </c>
      <c r="E26" s="42">
        <v>788</v>
      </c>
      <c r="F26" s="42">
        <v>702</v>
      </c>
      <c r="G26" s="42">
        <v>759</v>
      </c>
      <c r="H26" s="42">
        <v>773</v>
      </c>
      <c r="I26" s="42">
        <v>759</v>
      </c>
      <c r="J26" s="42">
        <v>830</v>
      </c>
      <c r="K26" s="42">
        <v>774</v>
      </c>
      <c r="L26" s="42">
        <v>798</v>
      </c>
      <c r="M26" s="11"/>
    </row>
    <row r="27" spans="1:13" s="38" customFormat="1" ht="18" customHeight="1" x14ac:dyDescent="0.25">
      <c r="A27" s="3" t="s">
        <v>18</v>
      </c>
      <c r="B27" s="42">
        <v>1938</v>
      </c>
      <c r="C27" s="42">
        <v>2142</v>
      </c>
      <c r="D27" s="42">
        <v>2257</v>
      </c>
      <c r="E27" s="42">
        <v>2443</v>
      </c>
      <c r="F27" s="42">
        <v>2372</v>
      </c>
      <c r="G27" s="42">
        <v>2442</v>
      </c>
      <c r="H27" s="42">
        <v>2546</v>
      </c>
      <c r="I27" s="42">
        <v>2550</v>
      </c>
      <c r="J27" s="42">
        <v>2584</v>
      </c>
      <c r="K27" s="42">
        <v>2558</v>
      </c>
      <c r="L27" s="42">
        <v>2570</v>
      </c>
      <c r="M27" s="11"/>
    </row>
    <row r="28" spans="1:13" s="38" customFormat="1" ht="18" customHeight="1" x14ac:dyDescent="0.25">
      <c r="A28" s="2" t="s">
        <v>19</v>
      </c>
      <c r="B28" s="42">
        <v>467</v>
      </c>
      <c r="C28" s="42">
        <v>222</v>
      </c>
      <c r="D28" s="42">
        <v>8</v>
      </c>
      <c r="E28" s="42">
        <v>5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8</v>
      </c>
      <c r="L28" s="42">
        <v>11</v>
      </c>
      <c r="M28" s="11"/>
    </row>
    <row r="29" spans="1:13" s="54" customFormat="1" ht="18" customHeight="1" x14ac:dyDescent="0.25">
      <c r="A29" s="5" t="s">
        <v>21</v>
      </c>
      <c r="B29" s="53">
        <v>2890</v>
      </c>
      <c r="C29" s="53">
        <v>2844</v>
      </c>
      <c r="D29" s="53">
        <v>2784</v>
      </c>
      <c r="E29" s="53">
        <v>3006</v>
      </c>
      <c r="F29" s="53">
        <v>2966</v>
      </c>
      <c r="G29" s="53">
        <v>3044</v>
      </c>
      <c r="H29" s="53">
        <v>3103</v>
      </c>
      <c r="I29" s="53">
        <v>3114</v>
      </c>
      <c r="J29" s="53">
        <v>3137</v>
      </c>
      <c r="K29" s="53">
        <v>3141</v>
      </c>
      <c r="L29" s="53">
        <v>3150</v>
      </c>
      <c r="M29" s="11"/>
    </row>
    <row r="30" spans="1:13" s="38" customFormat="1" ht="18" customHeight="1" x14ac:dyDescent="0.25">
      <c r="A30" s="4" t="s">
        <v>20</v>
      </c>
      <c r="B30" s="42">
        <v>9</v>
      </c>
      <c r="C30" s="42">
        <v>10</v>
      </c>
      <c r="D30" s="42">
        <v>18</v>
      </c>
      <c r="E30" s="42">
        <v>20</v>
      </c>
      <c r="F30" s="42">
        <v>28</v>
      </c>
      <c r="G30" s="42">
        <v>24</v>
      </c>
      <c r="H30" s="42">
        <v>47</v>
      </c>
      <c r="I30" s="42">
        <v>20</v>
      </c>
      <c r="J30" s="42">
        <v>38</v>
      </c>
      <c r="K30" s="42">
        <v>38</v>
      </c>
      <c r="L30" s="42">
        <v>46</v>
      </c>
      <c r="M30" s="11"/>
    </row>
    <row r="31" spans="1:13" s="38" customFormat="1" ht="31.2" customHeight="1" x14ac:dyDescent="0.25">
      <c r="A31" s="7" t="s">
        <v>24</v>
      </c>
      <c r="B31" s="45">
        <f>SUM(B29:B30)</f>
        <v>2899</v>
      </c>
      <c r="C31" s="45">
        <f t="shared" ref="C31:L31" si="2">SUM(C29:C30)</f>
        <v>2854</v>
      </c>
      <c r="D31" s="45">
        <f t="shared" si="2"/>
        <v>2802</v>
      </c>
      <c r="E31" s="45">
        <f t="shared" si="2"/>
        <v>3026</v>
      </c>
      <c r="F31" s="45">
        <f t="shared" si="2"/>
        <v>2994</v>
      </c>
      <c r="G31" s="45">
        <f t="shared" si="2"/>
        <v>3068</v>
      </c>
      <c r="H31" s="45">
        <f t="shared" si="2"/>
        <v>3150</v>
      </c>
      <c r="I31" s="45">
        <f t="shared" si="2"/>
        <v>3134</v>
      </c>
      <c r="J31" s="45">
        <f t="shared" si="2"/>
        <v>3175</v>
      </c>
      <c r="K31" s="45">
        <f t="shared" si="2"/>
        <v>3179</v>
      </c>
      <c r="L31" s="45">
        <f t="shared" si="2"/>
        <v>3196</v>
      </c>
      <c r="M31" s="11"/>
    </row>
    <row r="32" spans="1:13" s="38" customFormat="1" ht="18" customHeight="1" x14ac:dyDescent="0.25">
      <c r="A32" s="3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11"/>
    </row>
    <row r="33" spans="1:13" s="38" customFormat="1" ht="29.4" customHeight="1" x14ac:dyDescent="0.25">
      <c r="A33" s="57" t="s">
        <v>39</v>
      </c>
      <c r="B33" s="64">
        <v>344</v>
      </c>
      <c r="C33" s="64">
        <v>383</v>
      </c>
      <c r="D33" s="64">
        <v>377</v>
      </c>
      <c r="E33" s="64">
        <v>335</v>
      </c>
      <c r="F33" s="64">
        <v>295</v>
      </c>
      <c r="G33" s="64">
        <v>311</v>
      </c>
      <c r="H33" s="64">
        <v>252</v>
      </c>
      <c r="I33" s="64">
        <v>256</v>
      </c>
      <c r="J33" s="64">
        <v>231</v>
      </c>
      <c r="K33" s="64">
        <v>161</v>
      </c>
      <c r="L33" s="64">
        <v>211</v>
      </c>
      <c r="M33" s="11"/>
    </row>
    <row r="34" spans="1:13" s="38" customFormat="1" ht="29.4" customHeight="1" x14ac:dyDescent="0.25">
      <c r="A34" s="58" t="s">
        <v>73</v>
      </c>
      <c r="B34" s="65">
        <f>B31+B33</f>
        <v>3243</v>
      </c>
      <c r="C34" s="65">
        <f t="shared" ref="C34:L34" si="3">C31+C33</f>
        <v>3237</v>
      </c>
      <c r="D34" s="65">
        <f t="shared" si="3"/>
        <v>3179</v>
      </c>
      <c r="E34" s="65">
        <f t="shared" si="3"/>
        <v>3361</v>
      </c>
      <c r="F34" s="65">
        <f t="shared" si="3"/>
        <v>3289</v>
      </c>
      <c r="G34" s="65">
        <f t="shared" si="3"/>
        <v>3379</v>
      </c>
      <c r="H34" s="65">
        <f t="shared" si="3"/>
        <v>3402</v>
      </c>
      <c r="I34" s="65">
        <f t="shared" si="3"/>
        <v>3390</v>
      </c>
      <c r="J34" s="65">
        <f t="shared" si="3"/>
        <v>3406</v>
      </c>
      <c r="K34" s="65">
        <f t="shared" si="3"/>
        <v>3340</v>
      </c>
      <c r="L34" s="65">
        <f t="shared" si="3"/>
        <v>3407</v>
      </c>
      <c r="M34" s="11"/>
    </row>
    <row r="35" spans="1:13" s="38" customFormat="1" ht="18" customHeight="1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11"/>
    </row>
    <row r="36" spans="1:13" s="38" customFormat="1" ht="18" customHeight="1" x14ac:dyDescent="0.25">
      <c r="A36" s="35" t="s">
        <v>38</v>
      </c>
      <c r="B36" s="47">
        <f>B18+B34</f>
        <v>7338</v>
      </c>
      <c r="C36" s="47">
        <f t="shared" ref="C36:L36" si="4">C18+C34</f>
        <v>7493</v>
      </c>
      <c r="D36" s="47">
        <f t="shared" si="4"/>
        <v>7121</v>
      </c>
      <c r="E36" s="47">
        <f t="shared" si="4"/>
        <v>7462</v>
      </c>
      <c r="F36" s="47">
        <f t="shared" si="4"/>
        <v>7620</v>
      </c>
      <c r="G36" s="47">
        <f t="shared" si="4"/>
        <v>7744</v>
      </c>
      <c r="H36" s="47">
        <f t="shared" si="4"/>
        <v>7780</v>
      </c>
      <c r="I36" s="47">
        <f t="shared" si="4"/>
        <v>7666</v>
      </c>
      <c r="J36" s="47">
        <f t="shared" si="4"/>
        <v>7609</v>
      </c>
      <c r="K36" s="47">
        <f t="shared" si="4"/>
        <v>7480</v>
      </c>
      <c r="L36" s="47">
        <f t="shared" si="4"/>
        <v>7630</v>
      </c>
      <c r="M36" s="11"/>
    </row>
    <row r="41" spans="1:13" ht="18" customHeight="1" x14ac:dyDescent="0.25">
      <c r="A41" s="51" t="s">
        <v>29</v>
      </c>
    </row>
    <row r="42" spans="1:13" ht="18" customHeight="1" x14ac:dyDescent="0.25">
      <c r="A42" s="52" t="s">
        <v>30</v>
      </c>
    </row>
    <row r="43" spans="1:13" ht="18" customHeight="1" x14ac:dyDescent="0.25">
      <c r="A43" s="52" t="s">
        <v>31</v>
      </c>
    </row>
    <row r="44" spans="1:13" ht="18" customHeight="1" x14ac:dyDescent="0.25">
      <c r="A44" s="51" t="s">
        <v>32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64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'49'!B7:L7</xm:f>
              <xm:sqref>M7</xm:sqref>
            </x14:sparkline>
            <x14:sparkline>
              <xm:f>'49'!B8:L8</xm:f>
              <xm:sqref>M8</xm:sqref>
            </x14:sparkline>
            <x14:sparkline>
              <xm:f>'49'!B9:L9</xm:f>
              <xm:sqref>M9</xm:sqref>
            </x14:sparkline>
            <x14:sparkline>
              <xm:f>'49'!B10:L10</xm:f>
              <xm:sqref>M10</xm:sqref>
            </x14:sparkline>
            <x14:sparkline>
              <xm:f>'49'!B11:L11</xm:f>
              <xm:sqref>M11</xm:sqref>
            </x14:sparkline>
            <x14:sparkline>
              <xm:f>'49'!B12:L12</xm:f>
              <xm:sqref>M12</xm:sqref>
            </x14:sparkline>
            <x14:sparkline>
              <xm:f>'49'!B13:L13</xm:f>
              <xm:sqref>M13</xm:sqref>
            </x14:sparkline>
            <x14:sparkline>
              <xm:f>'49'!B14:L14</xm:f>
              <xm:sqref>M14</xm:sqref>
            </x14:sparkline>
            <x14:sparkline>
              <xm:f>'49'!B15:L15</xm:f>
              <xm:sqref>M15</xm:sqref>
            </x14:sparkline>
            <x14:sparkline>
              <xm:f>'49'!B16:L16</xm:f>
              <xm:sqref>M16</xm:sqref>
            </x14:sparkline>
            <x14:sparkline>
              <xm:f>'49'!B17:L17</xm:f>
              <xm:sqref>M17</xm:sqref>
            </x14:sparkline>
            <x14:sparkline>
              <xm:f>'49'!B18:L18</xm:f>
              <xm:sqref>M18</xm:sqref>
            </x14:sparkline>
            <x14:sparkline>
              <xm:f>'49'!B19:L19</xm:f>
              <xm:sqref>M19</xm:sqref>
            </x14:sparkline>
            <x14:sparkline>
              <xm:f>'49'!B20:L20</xm:f>
              <xm:sqref>M20</xm:sqref>
            </x14:sparkline>
            <x14:sparkline>
              <xm:f>'49'!B21:L21</xm:f>
              <xm:sqref>M21</xm:sqref>
            </x14:sparkline>
            <x14:sparkline>
              <xm:f>'49'!B22:L22</xm:f>
              <xm:sqref>M22</xm:sqref>
            </x14:sparkline>
            <x14:sparkline>
              <xm:f>'49'!B23:L23</xm:f>
              <xm:sqref>M23</xm:sqref>
            </x14:sparkline>
            <x14:sparkline>
              <xm:f>'49'!B24:L24</xm:f>
              <xm:sqref>M24</xm:sqref>
            </x14:sparkline>
            <x14:sparkline>
              <xm:f>'49'!B25:L25</xm:f>
              <xm:sqref>M25</xm:sqref>
            </x14:sparkline>
            <x14:sparkline>
              <xm:f>'49'!B26:L26</xm:f>
              <xm:sqref>M26</xm:sqref>
            </x14:sparkline>
            <x14:sparkline>
              <xm:f>'49'!B27:L27</xm:f>
              <xm:sqref>M27</xm:sqref>
            </x14:sparkline>
            <x14:sparkline>
              <xm:f>'49'!B28:L28</xm:f>
              <xm:sqref>M28</xm:sqref>
            </x14:sparkline>
            <x14:sparkline>
              <xm:f>'49'!B29:L29</xm:f>
              <xm:sqref>M29</xm:sqref>
            </x14:sparkline>
            <x14:sparkline>
              <xm:f>'49'!B30:L30</xm:f>
              <xm:sqref>M30</xm:sqref>
            </x14:sparkline>
            <x14:sparkline>
              <xm:f>'49'!B31:L31</xm:f>
              <xm:sqref>M31</xm:sqref>
            </x14:sparkline>
            <x14:sparkline>
              <xm:f>'49'!B32:L32</xm:f>
              <xm:sqref>M32</xm:sqref>
            </x14:sparkline>
            <x14:sparkline>
              <xm:f>'49'!B33:L33</xm:f>
              <xm:sqref>M33</xm:sqref>
            </x14:sparkline>
            <x14:sparkline>
              <xm:f>'49'!B34:L34</xm:f>
              <xm:sqref>M34</xm:sqref>
            </x14:sparkline>
            <x14:sparkline>
              <xm:f>'49'!B35:L35</xm:f>
              <xm:sqref>M35</xm:sqref>
            </x14:sparkline>
            <x14:sparkline>
              <xm:f>'49'!B36:L36</xm:f>
              <xm:sqref>M36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10" zoomScaleNormal="100" workbookViewId="0">
      <selection activeCell="B36" sqref="B36:L36"/>
    </sheetView>
  </sheetViews>
  <sheetFormatPr baseColWidth="10" defaultRowHeight="18" customHeight="1" x14ac:dyDescent="0.25"/>
  <cols>
    <col min="1" max="1" width="33.44140625" style="37" customWidth="1"/>
    <col min="2" max="12" width="14" style="37" bestFit="1" customWidth="1"/>
    <col min="13" max="13" width="13.88671875" style="37" customWidth="1"/>
    <col min="14" max="16384" width="11.5546875" style="37"/>
  </cols>
  <sheetData>
    <row r="1" spans="1:13" ht="18" customHeight="1" x14ac:dyDescent="0.25">
      <c r="A1" s="50" t="s">
        <v>25</v>
      </c>
    </row>
    <row r="3" spans="1:13" s="38" customFormat="1" ht="18" customHeigh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s="38" customFormat="1" ht="18" customHeight="1" x14ac:dyDescent="0.2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  <c r="L4" s="39"/>
    </row>
    <row r="5" spans="1:13" s="49" customFormat="1" ht="18" customHeight="1" x14ac:dyDescent="0.25">
      <c r="A5" s="8"/>
      <c r="B5" s="41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</row>
    <row r="6" spans="1:13" s="38" customFormat="1" ht="18" customHeight="1" x14ac:dyDescent="0.25">
      <c r="A6" s="39"/>
      <c r="B6" s="40"/>
      <c r="C6" s="40"/>
      <c r="D6" s="39"/>
      <c r="E6" s="39"/>
      <c r="F6" s="39"/>
      <c r="G6" s="39"/>
      <c r="H6" s="39"/>
      <c r="I6" s="39"/>
      <c r="J6" s="39"/>
      <c r="K6" s="39"/>
      <c r="L6" s="39"/>
    </row>
    <row r="7" spans="1:13" s="38" customFormat="1" ht="18" customHeight="1" x14ac:dyDescent="0.25">
      <c r="A7" s="1" t="s">
        <v>11</v>
      </c>
      <c r="B7" s="40">
        <v>144</v>
      </c>
      <c r="C7" s="40">
        <v>145</v>
      </c>
      <c r="D7" s="42">
        <v>131</v>
      </c>
      <c r="E7" s="42">
        <v>135</v>
      </c>
      <c r="F7" s="42">
        <v>124</v>
      </c>
      <c r="G7" s="42">
        <v>114</v>
      </c>
      <c r="H7" s="42">
        <v>104</v>
      </c>
      <c r="I7" s="42">
        <v>106</v>
      </c>
      <c r="J7" s="42">
        <v>73</v>
      </c>
      <c r="K7" s="42">
        <v>105</v>
      </c>
      <c r="L7" s="42">
        <v>109</v>
      </c>
      <c r="M7" s="11"/>
    </row>
    <row r="8" spans="1:13" s="38" customFormat="1" ht="18" customHeight="1" x14ac:dyDescent="0.25">
      <c r="A8" s="2" t="s">
        <v>12</v>
      </c>
      <c r="B8" s="40">
        <v>164</v>
      </c>
      <c r="C8" s="40">
        <v>161</v>
      </c>
      <c r="D8" s="42">
        <v>149</v>
      </c>
      <c r="E8" s="42">
        <v>166</v>
      </c>
      <c r="F8" s="42">
        <v>163</v>
      </c>
      <c r="G8" s="42">
        <v>172</v>
      </c>
      <c r="H8" s="42">
        <v>176</v>
      </c>
      <c r="I8" s="42">
        <v>173</v>
      </c>
      <c r="J8" s="42">
        <v>188</v>
      </c>
      <c r="K8" s="42">
        <v>183</v>
      </c>
      <c r="L8" s="42">
        <v>143</v>
      </c>
      <c r="M8" s="11"/>
    </row>
    <row r="9" spans="1:13" s="38" customFormat="1" ht="18" customHeight="1" x14ac:dyDescent="0.25">
      <c r="A9" s="2" t="s">
        <v>13</v>
      </c>
      <c r="B9" s="40">
        <v>133</v>
      </c>
      <c r="C9" s="40">
        <v>151</v>
      </c>
      <c r="D9" s="42">
        <v>139</v>
      </c>
      <c r="E9" s="42">
        <v>143</v>
      </c>
      <c r="F9" s="42">
        <v>158</v>
      </c>
      <c r="G9" s="42">
        <v>142</v>
      </c>
      <c r="H9" s="42">
        <v>169</v>
      </c>
      <c r="I9" s="42">
        <v>149</v>
      </c>
      <c r="J9" s="42">
        <v>155</v>
      </c>
      <c r="K9" s="42">
        <v>158</v>
      </c>
      <c r="L9" s="42">
        <v>159</v>
      </c>
      <c r="M9" s="11"/>
    </row>
    <row r="10" spans="1:13" ht="18" customHeight="1" x14ac:dyDescent="0.25">
      <c r="A10" s="3" t="s">
        <v>14</v>
      </c>
      <c r="B10" s="43">
        <v>297</v>
      </c>
      <c r="C10" s="43">
        <v>312</v>
      </c>
      <c r="D10" s="43">
        <v>288</v>
      </c>
      <c r="E10" s="43">
        <v>309</v>
      </c>
      <c r="F10" s="43">
        <v>321</v>
      </c>
      <c r="G10" s="43">
        <v>314</v>
      </c>
      <c r="H10" s="43">
        <v>345</v>
      </c>
      <c r="I10" s="43">
        <v>322</v>
      </c>
      <c r="J10" s="43">
        <v>343</v>
      </c>
      <c r="K10" s="43">
        <v>341</v>
      </c>
      <c r="L10" s="43">
        <v>302</v>
      </c>
      <c r="M10" s="11"/>
    </row>
    <row r="11" spans="1:13" s="38" customFormat="1" ht="18" customHeight="1" x14ac:dyDescent="0.25">
      <c r="A11" s="2" t="s">
        <v>15</v>
      </c>
      <c r="B11" s="40">
        <v>496</v>
      </c>
      <c r="C11" s="42">
        <v>566</v>
      </c>
      <c r="D11" s="42">
        <v>574</v>
      </c>
      <c r="E11" s="42">
        <v>572</v>
      </c>
      <c r="F11" s="42">
        <v>590</v>
      </c>
      <c r="G11" s="42">
        <v>574</v>
      </c>
      <c r="H11" s="42">
        <v>580</v>
      </c>
      <c r="I11" s="42">
        <v>572</v>
      </c>
      <c r="J11" s="42">
        <v>566</v>
      </c>
      <c r="K11" s="42">
        <v>558</v>
      </c>
      <c r="L11" s="42">
        <v>544</v>
      </c>
      <c r="M11" s="11"/>
    </row>
    <row r="12" spans="1:13" s="38" customFormat="1" ht="18" customHeight="1" x14ac:dyDescent="0.25">
      <c r="A12" s="2" t="s">
        <v>16</v>
      </c>
      <c r="B12" s="42">
        <v>625</v>
      </c>
      <c r="C12" s="42">
        <v>431</v>
      </c>
      <c r="D12" s="42">
        <v>533</v>
      </c>
      <c r="E12" s="42">
        <v>566</v>
      </c>
      <c r="F12" s="42">
        <v>553</v>
      </c>
      <c r="G12" s="42">
        <v>562</v>
      </c>
      <c r="H12" s="42">
        <v>540</v>
      </c>
      <c r="I12" s="42">
        <v>539</v>
      </c>
      <c r="J12" s="42">
        <v>519</v>
      </c>
      <c r="K12" s="42">
        <v>531</v>
      </c>
      <c r="L12" s="42">
        <v>548</v>
      </c>
      <c r="M12" s="11"/>
    </row>
    <row r="13" spans="1:13" s="38" customFormat="1" ht="18" customHeight="1" x14ac:dyDescent="0.25">
      <c r="A13" s="2" t="s">
        <v>17</v>
      </c>
      <c r="B13" s="40">
        <v>352</v>
      </c>
      <c r="C13" s="40">
        <v>572</v>
      </c>
      <c r="D13" s="42">
        <v>422</v>
      </c>
      <c r="E13" s="42">
        <v>509</v>
      </c>
      <c r="F13" s="42">
        <v>507</v>
      </c>
      <c r="G13" s="42">
        <v>514</v>
      </c>
      <c r="H13" s="42">
        <v>534</v>
      </c>
      <c r="I13" s="42">
        <v>489</v>
      </c>
      <c r="J13" s="42">
        <v>489</v>
      </c>
      <c r="K13" s="42">
        <v>466</v>
      </c>
      <c r="L13" s="42">
        <v>491</v>
      </c>
      <c r="M13" s="11"/>
    </row>
    <row r="14" spans="1:13" s="38" customFormat="1" ht="18" customHeight="1" x14ac:dyDescent="0.25">
      <c r="A14" s="3" t="s">
        <v>18</v>
      </c>
      <c r="B14" s="40">
        <v>1473</v>
      </c>
      <c r="C14" s="40">
        <v>1569</v>
      </c>
      <c r="D14" s="40">
        <v>1529</v>
      </c>
      <c r="E14" s="40">
        <v>1647</v>
      </c>
      <c r="F14" s="40">
        <v>1650</v>
      </c>
      <c r="G14" s="40">
        <v>1650</v>
      </c>
      <c r="H14" s="40">
        <v>1654</v>
      </c>
      <c r="I14" s="40">
        <v>1600</v>
      </c>
      <c r="J14" s="40">
        <v>1574</v>
      </c>
      <c r="K14" s="40">
        <v>1555</v>
      </c>
      <c r="L14" s="40">
        <v>1583</v>
      </c>
      <c r="M14" s="11"/>
    </row>
    <row r="15" spans="1:13" s="38" customFormat="1" ht="18" customHeight="1" x14ac:dyDescent="0.25">
      <c r="A15" s="2" t="s">
        <v>19</v>
      </c>
      <c r="B15" s="40">
        <v>194</v>
      </c>
      <c r="C15" s="40">
        <v>103</v>
      </c>
      <c r="D15" s="40">
        <v>59</v>
      </c>
      <c r="E15" s="40">
        <v>45</v>
      </c>
      <c r="F15" s="40">
        <v>37</v>
      </c>
      <c r="G15" s="40">
        <v>37</v>
      </c>
      <c r="H15" s="40">
        <v>62</v>
      </c>
      <c r="I15" s="40">
        <v>53</v>
      </c>
      <c r="J15" s="40">
        <v>48</v>
      </c>
      <c r="K15" s="40">
        <v>54</v>
      </c>
      <c r="L15" s="40">
        <v>50</v>
      </c>
      <c r="M15" s="11"/>
    </row>
    <row r="16" spans="1:13" s="54" customFormat="1" ht="18" customHeight="1" x14ac:dyDescent="0.25">
      <c r="A16" s="5" t="s">
        <v>21</v>
      </c>
      <c r="B16" s="55">
        <f>B7+B10+B14+B15</f>
        <v>2108</v>
      </c>
      <c r="C16" s="55">
        <f t="shared" ref="C16:L16" si="0">C7+C10+C14+C15</f>
        <v>2129</v>
      </c>
      <c r="D16" s="55">
        <f t="shared" si="0"/>
        <v>2007</v>
      </c>
      <c r="E16" s="55">
        <f t="shared" si="0"/>
        <v>2136</v>
      </c>
      <c r="F16" s="55">
        <f t="shared" si="0"/>
        <v>2132</v>
      </c>
      <c r="G16" s="55">
        <f t="shared" si="0"/>
        <v>2115</v>
      </c>
      <c r="H16" s="55">
        <f t="shared" si="0"/>
        <v>2165</v>
      </c>
      <c r="I16" s="55">
        <f t="shared" si="0"/>
        <v>2081</v>
      </c>
      <c r="J16" s="55">
        <f t="shared" si="0"/>
        <v>2038</v>
      </c>
      <c r="K16" s="55">
        <f t="shared" si="0"/>
        <v>2055</v>
      </c>
      <c r="L16" s="55">
        <f t="shared" si="0"/>
        <v>2044</v>
      </c>
      <c r="M16" s="11"/>
    </row>
    <row r="17" spans="1:13" s="38" customFormat="1" ht="18" customHeight="1" x14ac:dyDescent="0.25">
      <c r="A17" s="4" t="s">
        <v>20</v>
      </c>
      <c r="B17" s="42">
        <v>11</v>
      </c>
      <c r="C17" s="42">
        <v>23</v>
      </c>
      <c r="D17" s="42">
        <v>22</v>
      </c>
      <c r="E17" s="42">
        <v>24</v>
      </c>
      <c r="F17" s="42">
        <v>24</v>
      </c>
      <c r="G17" s="42">
        <v>24</v>
      </c>
      <c r="H17" s="42">
        <v>25</v>
      </c>
      <c r="I17" s="42">
        <v>22</v>
      </c>
      <c r="J17" s="42">
        <v>6</v>
      </c>
      <c r="K17" s="42">
        <v>12</v>
      </c>
      <c r="L17" s="42">
        <v>32</v>
      </c>
      <c r="M17" s="11"/>
    </row>
    <row r="18" spans="1:13" s="38" customFormat="1" ht="33.6" customHeight="1" x14ac:dyDescent="0.25">
      <c r="A18" s="6" t="s">
        <v>22</v>
      </c>
      <c r="B18" s="44">
        <f>SUM(B16:B17)</f>
        <v>2119</v>
      </c>
      <c r="C18" s="44">
        <f t="shared" ref="C18:L18" si="1">SUM(C16:C17)</f>
        <v>2152</v>
      </c>
      <c r="D18" s="44">
        <f t="shared" si="1"/>
        <v>2029</v>
      </c>
      <c r="E18" s="44">
        <f t="shared" si="1"/>
        <v>2160</v>
      </c>
      <c r="F18" s="44">
        <f t="shared" si="1"/>
        <v>2156</v>
      </c>
      <c r="G18" s="44">
        <f t="shared" si="1"/>
        <v>2139</v>
      </c>
      <c r="H18" s="44">
        <f t="shared" si="1"/>
        <v>2190</v>
      </c>
      <c r="I18" s="44">
        <f t="shared" si="1"/>
        <v>2103</v>
      </c>
      <c r="J18" s="44">
        <f t="shared" si="1"/>
        <v>2044</v>
      </c>
      <c r="K18" s="44">
        <f t="shared" si="1"/>
        <v>2067</v>
      </c>
      <c r="L18" s="44">
        <f t="shared" si="1"/>
        <v>2076</v>
      </c>
      <c r="M18" s="11"/>
    </row>
    <row r="19" spans="1:13" s="38" customFormat="1" ht="18" customHeight="1" x14ac:dyDescent="0.25">
      <c r="A19" s="39"/>
      <c r="B19" s="40"/>
      <c r="C19" s="40"/>
      <c r="D19" s="39"/>
      <c r="E19" s="39"/>
      <c r="F19" s="39"/>
      <c r="G19" s="39"/>
      <c r="H19" s="39"/>
      <c r="I19" s="39"/>
      <c r="J19" s="39"/>
      <c r="K19" s="39"/>
      <c r="L19" s="39"/>
      <c r="M19" s="11"/>
    </row>
    <row r="20" spans="1:13" s="38" customFormat="1" ht="18" customHeight="1" x14ac:dyDescent="0.25">
      <c r="A20" s="1" t="s">
        <v>11</v>
      </c>
      <c r="B20" s="42">
        <v>56</v>
      </c>
      <c r="C20" s="42">
        <v>50</v>
      </c>
      <c r="D20" s="42">
        <v>46</v>
      </c>
      <c r="E20" s="42">
        <v>51</v>
      </c>
      <c r="F20" s="42">
        <v>52</v>
      </c>
      <c r="G20" s="42">
        <v>51</v>
      </c>
      <c r="H20" s="42">
        <v>47</v>
      </c>
      <c r="I20" s="42">
        <v>49</v>
      </c>
      <c r="J20" s="42">
        <v>48</v>
      </c>
      <c r="K20" s="42">
        <v>57</v>
      </c>
      <c r="L20" s="42">
        <v>48</v>
      </c>
      <c r="M20" s="11"/>
    </row>
    <row r="21" spans="1:13" s="38" customFormat="1" ht="18" customHeight="1" x14ac:dyDescent="0.25">
      <c r="A21" s="2" t="s">
        <v>12</v>
      </c>
      <c r="B21" s="42">
        <v>31</v>
      </c>
      <c r="C21" s="42">
        <v>38</v>
      </c>
      <c r="D21" s="42">
        <v>33</v>
      </c>
      <c r="E21" s="42">
        <v>35</v>
      </c>
      <c r="F21" s="42">
        <v>44</v>
      </c>
      <c r="G21" s="42">
        <v>47</v>
      </c>
      <c r="H21" s="42">
        <v>62</v>
      </c>
      <c r="I21" s="42">
        <v>62</v>
      </c>
      <c r="J21" s="42">
        <v>61</v>
      </c>
      <c r="K21" s="42">
        <v>54</v>
      </c>
      <c r="L21" s="42">
        <v>57</v>
      </c>
      <c r="M21" s="11"/>
    </row>
    <row r="22" spans="1:13" s="38" customFormat="1" ht="18" customHeight="1" x14ac:dyDescent="0.25">
      <c r="A22" s="2" t="s">
        <v>13</v>
      </c>
      <c r="B22" s="42">
        <v>31</v>
      </c>
      <c r="C22" s="42">
        <v>24</v>
      </c>
      <c r="D22" s="42">
        <v>38</v>
      </c>
      <c r="E22" s="42">
        <v>30</v>
      </c>
      <c r="F22" s="42">
        <v>25</v>
      </c>
      <c r="G22" s="42">
        <v>33</v>
      </c>
      <c r="H22" s="42">
        <v>41</v>
      </c>
      <c r="I22" s="42">
        <v>50</v>
      </c>
      <c r="J22" s="42">
        <v>55</v>
      </c>
      <c r="K22" s="42">
        <v>58</v>
      </c>
      <c r="L22" s="42">
        <v>53</v>
      </c>
      <c r="M22" s="11"/>
    </row>
    <row r="23" spans="1:13" ht="18" customHeight="1" x14ac:dyDescent="0.25">
      <c r="A23" s="3" t="s">
        <v>14</v>
      </c>
      <c r="B23" s="43">
        <v>62</v>
      </c>
      <c r="C23" s="43">
        <v>62</v>
      </c>
      <c r="D23" s="43">
        <v>71</v>
      </c>
      <c r="E23" s="43">
        <v>65</v>
      </c>
      <c r="F23" s="43">
        <v>69</v>
      </c>
      <c r="G23" s="43">
        <v>80</v>
      </c>
      <c r="H23" s="43">
        <v>103</v>
      </c>
      <c r="I23" s="43">
        <v>112</v>
      </c>
      <c r="J23" s="43">
        <v>116</v>
      </c>
      <c r="K23" s="43">
        <v>112</v>
      </c>
      <c r="L23" s="43">
        <v>110</v>
      </c>
      <c r="M23" s="11"/>
    </row>
    <row r="24" spans="1:13" s="38" customFormat="1" ht="18" customHeight="1" x14ac:dyDescent="0.25">
      <c r="A24" s="2" t="s">
        <v>15</v>
      </c>
      <c r="B24" s="42">
        <v>193</v>
      </c>
      <c r="C24" s="42">
        <v>247</v>
      </c>
      <c r="D24" s="42">
        <v>247</v>
      </c>
      <c r="E24" s="42">
        <v>259</v>
      </c>
      <c r="F24" s="42">
        <v>271</v>
      </c>
      <c r="G24" s="42">
        <v>255</v>
      </c>
      <c r="H24" s="42">
        <v>276</v>
      </c>
      <c r="I24" s="42">
        <v>276</v>
      </c>
      <c r="J24" s="42">
        <v>314</v>
      </c>
      <c r="K24" s="42">
        <v>292</v>
      </c>
      <c r="L24" s="42">
        <v>278</v>
      </c>
      <c r="M24" s="11"/>
    </row>
    <row r="25" spans="1:13" s="38" customFormat="1" ht="18" customHeight="1" x14ac:dyDescent="0.25">
      <c r="A25" s="2" t="s">
        <v>16</v>
      </c>
      <c r="B25" s="42">
        <v>292</v>
      </c>
      <c r="C25" s="42">
        <v>192</v>
      </c>
      <c r="D25" s="42">
        <v>239</v>
      </c>
      <c r="E25" s="42">
        <v>234</v>
      </c>
      <c r="F25" s="42">
        <v>244</v>
      </c>
      <c r="G25" s="42">
        <v>252</v>
      </c>
      <c r="H25" s="42">
        <v>240</v>
      </c>
      <c r="I25" s="42">
        <v>275</v>
      </c>
      <c r="J25" s="42">
        <v>253</v>
      </c>
      <c r="K25" s="42">
        <v>301</v>
      </c>
      <c r="L25" s="42">
        <v>280</v>
      </c>
      <c r="M25" s="11"/>
    </row>
    <row r="26" spans="1:13" s="38" customFormat="1" ht="18" customHeight="1" x14ac:dyDescent="0.25">
      <c r="A26" s="2" t="s">
        <v>17</v>
      </c>
      <c r="B26" s="40">
        <v>182</v>
      </c>
      <c r="C26" s="42">
        <v>260</v>
      </c>
      <c r="D26" s="42">
        <v>178</v>
      </c>
      <c r="E26" s="42">
        <v>223</v>
      </c>
      <c r="F26" s="42">
        <v>221</v>
      </c>
      <c r="G26" s="42">
        <v>226</v>
      </c>
      <c r="H26" s="42">
        <v>235</v>
      </c>
      <c r="I26" s="42">
        <v>224</v>
      </c>
      <c r="J26" s="42">
        <v>257</v>
      </c>
      <c r="K26" s="42">
        <v>243</v>
      </c>
      <c r="L26" s="42">
        <v>285</v>
      </c>
      <c r="M26" s="11"/>
    </row>
    <row r="27" spans="1:13" s="38" customFormat="1" ht="18" customHeight="1" x14ac:dyDescent="0.25">
      <c r="A27" s="3" t="s">
        <v>18</v>
      </c>
      <c r="B27" s="40">
        <v>667</v>
      </c>
      <c r="C27" s="40">
        <v>699</v>
      </c>
      <c r="D27" s="40">
        <v>664</v>
      </c>
      <c r="E27" s="40">
        <v>716</v>
      </c>
      <c r="F27" s="40">
        <v>736</v>
      </c>
      <c r="G27" s="40">
        <v>733</v>
      </c>
      <c r="H27" s="40">
        <v>751</v>
      </c>
      <c r="I27" s="40">
        <v>775</v>
      </c>
      <c r="J27" s="40">
        <v>824</v>
      </c>
      <c r="K27" s="40">
        <v>836</v>
      </c>
      <c r="L27" s="40">
        <v>843</v>
      </c>
      <c r="M27" s="11"/>
    </row>
    <row r="28" spans="1:13" s="38" customFormat="1" ht="18" customHeight="1" x14ac:dyDescent="0.25">
      <c r="A28" s="2" t="s">
        <v>19</v>
      </c>
      <c r="B28" s="42">
        <v>142</v>
      </c>
      <c r="C28" s="42">
        <v>77</v>
      </c>
      <c r="D28" s="42">
        <v>18</v>
      </c>
      <c r="E28" s="42">
        <v>17</v>
      </c>
      <c r="F28" s="42">
        <v>18</v>
      </c>
      <c r="G28" s="42">
        <v>13</v>
      </c>
      <c r="H28" s="42">
        <v>16</v>
      </c>
      <c r="I28" s="42">
        <v>10</v>
      </c>
      <c r="J28" s="42">
        <v>19</v>
      </c>
      <c r="K28" s="42">
        <v>16</v>
      </c>
      <c r="L28" s="42">
        <v>14</v>
      </c>
      <c r="M28" s="11"/>
    </row>
    <row r="29" spans="1:13" s="54" customFormat="1" ht="18" customHeight="1" x14ac:dyDescent="0.25">
      <c r="A29" s="5" t="s">
        <v>21</v>
      </c>
      <c r="B29" s="53">
        <v>927</v>
      </c>
      <c r="C29" s="53">
        <v>888</v>
      </c>
      <c r="D29" s="53">
        <v>799</v>
      </c>
      <c r="E29" s="53">
        <v>849</v>
      </c>
      <c r="F29" s="53">
        <v>875</v>
      </c>
      <c r="G29" s="53">
        <v>877</v>
      </c>
      <c r="H29" s="53">
        <v>917</v>
      </c>
      <c r="I29" s="53">
        <v>946</v>
      </c>
      <c r="J29" s="53">
        <v>1007</v>
      </c>
      <c r="K29" s="53">
        <v>1021</v>
      </c>
      <c r="L29" s="53">
        <v>1015</v>
      </c>
      <c r="M29" s="11"/>
    </row>
    <row r="30" spans="1:13" s="38" customFormat="1" ht="18" customHeight="1" x14ac:dyDescent="0.25">
      <c r="A30" s="4" t="s">
        <v>20</v>
      </c>
      <c r="B30" s="40">
        <v>10</v>
      </c>
      <c r="C30" s="40">
        <v>11</v>
      </c>
      <c r="D30" s="42">
        <v>11</v>
      </c>
      <c r="E30" s="42">
        <v>12</v>
      </c>
      <c r="F30" s="42">
        <v>13</v>
      </c>
      <c r="G30" s="42">
        <v>20</v>
      </c>
      <c r="H30" s="42">
        <v>23</v>
      </c>
      <c r="I30" s="42">
        <v>22</v>
      </c>
      <c r="J30" s="42">
        <v>21</v>
      </c>
      <c r="K30" s="42">
        <v>23</v>
      </c>
      <c r="L30" s="42">
        <v>13</v>
      </c>
      <c r="M30" s="11"/>
    </row>
    <row r="31" spans="1:13" s="38" customFormat="1" ht="31.2" customHeight="1" x14ac:dyDescent="0.25">
      <c r="A31" s="7" t="s">
        <v>24</v>
      </c>
      <c r="B31" s="45">
        <f>SUM(B29:B30)</f>
        <v>937</v>
      </c>
      <c r="C31" s="45">
        <f t="shared" ref="C31:L31" si="2">SUM(C29:C30)</f>
        <v>899</v>
      </c>
      <c r="D31" s="45">
        <f t="shared" si="2"/>
        <v>810</v>
      </c>
      <c r="E31" s="45">
        <f t="shared" si="2"/>
        <v>861</v>
      </c>
      <c r="F31" s="45">
        <f t="shared" si="2"/>
        <v>888</v>
      </c>
      <c r="G31" s="45">
        <f t="shared" si="2"/>
        <v>897</v>
      </c>
      <c r="H31" s="45">
        <f t="shared" si="2"/>
        <v>940</v>
      </c>
      <c r="I31" s="45">
        <f t="shared" si="2"/>
        <v>968</v>
      </c>
      <c r="J31" s="45">
        <f t="shared" si="2"/>
        <v>1028</v>
      </c>
      <c r="K31" s="45">
        <f t="shared" si="2"/>
        <v>1044</v>
      </c>
      <c r="L31" s="45">
        <f t="shared" si="2"/>
        <v>1028</v>
      </c>
      <c r="M31" s="11"/>
    </row>
    <row r="32" spans="1:13" s="38" customFormat="1" ht="18" customHeight="1" x14ac:dyDescent="0.25">
      <c r="A32" s="39"/>
      <c r="B32" s="40"/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11"/>
    </row>
    <row r="33" spans="1:13" s="38" customFormat="1" ht="35.4" customHeight="1" x14ac:dyDescent="0.25">
      <c r="A33" s="57" t="s">
        <v>39</v>
      </c>
      <c r="B33" s="64">
        <v>84</v>
      </c>
      <c r="C33" s="64">
        <v>95</v>
      </c>
      <c r="D33" s="64">
        <v>114</v>
      </c>
      <c r="E33" s="64">
        <v>108</v>
      </c>
      <c r="F33" s="64">
        <v>98</v>
      </c>
      <c r="G33" s="64">
        <v>93</v>
      </c>
      <c r="H33" s="64">
        <v>68</v>
      </c>
      <c r="I33" s="64">
        <v>47</v>
      </c>
      <c r="J33" s="64">
        <v>31</v>
      </c>
      <c r="K33" s="64">
        <v>30</v>
      </c>
      <c r="L33" s="64">
        <v>24</v>
      </c>
      <c r="M33" s="11"/>
    </row>
    <row r="34" spans="1:13" s="38" customFormat="1" ht="35.4" customHeight="1" x14ac:dyDescent="0.25">
      <c r="A34" s="58" t="s">
        <v>73</v>
      </c>
      <c r="B34" s="65">
        <f>B31+B33</f>
        <v>1021</v>
      </c>
      <c r="C34" s="65">
        <f t="shared" ref="C34:L34" si="3">C31+C33</f>
        <v>994</v>
      </c>
      <c r="D34" s="65">
        <f t="shared" si="3"/>
        <v>924</v>
      </c>
      <c r="E34" s="65">
        <f t="shared" si="3"/>
        <v>969</v>
      </c>
      <c r="F34" s="65">
        <f t="shared" si="3"/>
        <v>986</v>
      </c>
      <c r="G34" s="65">
        <f t="shared" si="3"/>
        <v>990</v>
      </c>
      <c r="H34" s="65">
        <f t="shared" si="3"/>
        <v>1008</v>
      </c>
      <c r="I34" s="65">
        <f t="shared" si="3"/>
        <v>1015</v>
      </c>
      <c r="J34" s="65">
        <f t="shared" si="3"/>
        <v>1059</v>
      </c>
      <c r="K34" s="65">
        <f t="shared" si="3"/>
        <v>1074</v>
      </c>
      <c r="L34" s="65">
        <f t="shared" si="3"/>
        <v>1052</v>
      </c>
      <c r="M34" s="11"/>
    </row>
    <row r="35" spans="1:13" s="38" customFormat="1" ht="18" customHeight="1" x14ac:dyDescent="0.2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11"/>
    </row>
    <row r="36" spans="1:13" ht="18" customHeight="1" x14ac:dyDescent="0.25">
      <c r="A36" s="35" t="s">
        <v>38</v>
      </c>
      <c r="B36" s="47">
        <f>B18+B34</f>
        <v>3140</v>
      </c>
      <c r="C36" s="47">
        <f t="shared" ref="C36:L36" si="4">C18+C34</f>
        <v>3146</v>
      </c>
      <c r="D36" s="47">
        <f t="shared" si="4"/>
        <v>2953</v>
      </c>
      <c r="E36" s="47">
        <f t="shared" si="4"/>
        <v>3129</v>
      </c>
      <c r="F36" s="47">
        <f t="shared" si="4"/>
        <v>3142</v>
      </c>
      <c r="G36" s="47">
        <f t="shared" si="4"/>
        <v>3129</v>
      </c>
      <c r="H36" s="47">
        <f t="shared" si="4"/>
        <v>3198</v>
      </c>
      <c r="I36" s="47">
        <f t="shared" si="4"/>
        <v>3118</v>
      </c>
      <c r="J36" s="47">
        <f t="shared" si="4"/>
        <v>3103</v>
      </c>
      <c r="K36" s="47">
        <f t="shared" si="4"/>
        <v>3141</v>
      </c>
      <c r="L36" s="47">
        <f t="shared" si="4"/>
        <v>3128</v>
      </c>
      <c r="M36" s="11"/>
    </row>
    <row r="41" spans="1:13" ht="18" customHeight="1" x14ac:dyDescent="0.25">
      <c r="A41" s="51" t="s">
        <v>29</v>
      </c>
    </row>
    <row r="42" spans="1:13" ht="18" customHeight="1" x14ac:dyDescent="0.25">
      <c r="A42" s="52" t="s">
        <v>30</v>
      </c>
    </row>
    <row r="43" spans="1:13" ht="18" customHeight="1" x14ac:dyDescent="0.25">
      <c r="A43" s="52" t="s">
        <v>31</v>
      </c>
    </row>
    <row r="44" spans="1:13" ht="18" customHeight="1" x14ac:dyDescent="0.25">
      <c r="A44" s="51" t="s">
        <v>32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64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'53'!B7:L7</xm:f>
              <xm:sqref>M7</xm:sqref>
            </x14:sparkline>
            <x14:sparkline>
              <xm:f>'53'!B8:L8</xm:f>
              <xm:sqref>M8</xm:sqref>
            </x14:sparkline>
            <x14:sparkline>
              <xm:f>'53'!B9:L9</xm:f>
              <xm:sqref>M9</xm:sqref>
            </x14:sparkline>
            <x14:sparkline>
              <xm:f>'53'!B10:L10</xm:f>
              <xm:sqref>M10</xm:sqref>
            </x14:sparkline>
            <x14:sparkline>
              <xm:f>'53'!B11:L11</xm:f>
              <xm:sqref>M11</xm:sqref>
            </x14:sparkline>
            <x14:sparkline>
              <xm:f>'53'!B12:L12</xm:f>
              <xm:sqref>M12</xm:sqref>
            </x14:sparkline>
            <x14:sparkline>
              <xm:f>'53'!B13:L13</xm:f>
              <xm:sqref>M13</xm:sqref>
            </x14:sparkline>
            <x14:sparkline>
              <xm:f>'53'!B14:L14</xm:f>
              <xm:sqref>M14</xm:sqref>
            </x14:sparkline>
            <x14:sparkline>
              <xm:f>'53'!B15:L15</xm:f>
              <xm:sqref>M15</xm:sqref>
            </x14:sparkline>
            <x14:sparkline>
              <xm:f>'53'!B16:L16</xm:f>
              <xm:sqref>M16</xm:sqref>
            </x14:sparkline>
            <x14:sparkline>
              <xm:f>'53'!B17:L17</xm:f>
              <xm:sqref>M17</xm:sqref>
            </x14:sparkline>
            <x14:sparkline>
              <xm:f>'53'!B18:L18</xm:f>
              <xm:sqref>M18</xm:sqref>
            </x14:sparkline>
            <x14:sparkline>
              <xm:f>'53'!B19:L19</xm:f>
              <xm:sqref>M19</xm:sqref>
            </x14:sparkline>
            <x14:sparkline>
              <xm:f>'53'!B20:L20</xm:f>
              <xm:sqref>M20</xm:sqref>
            </x14:sparkline>
            <x14:sparkline>
              <xm:f>'53'!B21:L21</xm:f>
              <xm:sqref>M21</xm:sqref>
            </x14:sparkline>
            <x14:sparkline>
              <xm:f>'53'!B22:L22</xm:f>
              <xm:sqref>M22</xm:sqref>
            </x14:sparkline>
            <x14:sparkline>
              <xm:f>'53'!B23:L23</xm:f>
              <xm:sqref>M23</xm:sqref>
            </x14:sparkline>
            <x14:sparkline>
              <xm:f>'53'!B24:L24</xm:f>
              <xm:sqref>M24</xm:sqref>
            </x14:sparkline>
            <x14:sparkline>
              <xm:f>'53'!B25:L25</xm:f>
              <xm:sqref>M25</xm:sqref>
            </x14:sparkline>
            <x14:sparkline>
              <xm:f>'53'!B26:L26</xm:f>
              <xm:sqref>M26</xm:sqref>
            </x14:sparkline>
            <x14:sparkline>
              <xm:f>'53'!B27:L27</xm:f>
              <xm:sqref>M27</xm:sqref>
            </x14:sparkline>
            <x14:sparkline>
              <xm:f>'53'!B28:L28</xm:f>
              <xm:sqref>M28</xm:sqref>
            </x14:sparkline>
            <x14:sparkline>
              <xm:f>'53'!B29:L29</xm:f>
              <xm:sqref>M29</xm:sqref>
            </x14:sparkline>
            <x14:sparkline>
              <xm:f>'53'!B30:L30</xm:f>
              <xm:sqref>M30</xm:sqref>
            </x14:sparkline>
            <x14:sparkline>
              <xm:f>'53'!B31:L31</xm:f>
              <xm:sqref>M31</xm:sqref>
            </x14:sparkline>
            <x14:sparkline>
              <xm:f>'53'!B32:L32</xm:f>
              <xm:sqref>M32</xm:sqref>
            </x14:sparkline>
            <x14:sparkline>
              <xm:f>'53'!B33:L33</xm:f>
              <xm:sqref>M33</xm:sqref>
            </x14:sparkline>
            <x14:sparkline>
              <xm:f>'53'!B34:L34</xm:f>
              <xm:sqref>M34</xm:sqref>
            </x14:sparkline>
            <x14:sparkline>
              <xm:f>'53'!B35:L35</xm:f>
              <xm:sqref>M35</xm:sqref>
            </x14:sparkline>
            <x14:sparkline>
              <xm:f>'53'!B36:L36</xm:f>
              <xm:sqref>M36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9" zoomScaleNormal="100" workbookViewId="0">
      <selection activeCell="B36" sqref="B36:L36"/>
    </sheetView>
  </sheetViews>
  <sheetFormatPr baseColWidth="10" defaultRowHeight="18" customHeight="1" x14ac:dyDescent="0.25"/>
  <cols>
    <col min="1" max="1" width="33.44140625" style="37" customWidth="1"/>
    <col min="2" max="12" width="14" style="37" bestFit="1" customWidth="1"/>
    <col min="13" max="13" width="14.5546875" style="37" customWidth="1"/>
    <col min="14" max="16384" width="11.5546875" style="37"/>
  </cols>
  <sheetData>
    <row r="1" spans="1:13" ht="18" customHeight="1" x14ac:dyDescent="0.25">
      <c r="A1" s="50" t="s">
        <v>25</v>
      </c>
    </row>
    <row r="3" spans="1:13" s="38" customFormat="1" ht="18" customHeight="1" x14ac:dyDescent="0.2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s="38" customFormat="1" ht="18" customHeight="1" x14ac:dyDescent="0.2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  <c r="L4" s="39"/>
    </row>
    <row r="5" spans="1:13" s="49" customFormat="1" ht="18" customHeight="1" x14ac:dyDescent="0.25">
      <c r="A5" s="8"/>
      <c r="B5" s="41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</row>
    <row r="6" spans="1:13" s="38" customFormat="1" ht="18" customHeight="1" x14ac:dyDescent="0.25">
      <c r="A6" s="39"/>
      <c r="B6" s="40"/>
      <c r="C6" s="40"/>
      <c r="D6" s="39"/>
      <c r="E6" s="39"/>
      <c r="F6" s="39"/>
      <c r="G6" s="39"/>
      <c r="H6" s="39"/>
      <c r="I6" s="39"/>
      <c r="J6" s="39"/>
      <c r="K6" s="39"/>
      <c r="L6" s="39"/>
    </row>
    <row r="7" spans="1:13" s="38" customFormat="1" ht="18" customHeight="1" x14ac:dyDescent="0.25">
      <c r="A7" s="39" t="s">
        <v>11</v>
      </c>
      <c r="B7" s="40">
        <v>320</v>
      </c>
      <c r="C7" s="40">
        <v>317</v>
      </c>
      <c r="D7" s="42">
        <v>325</v>
      </c>
      <c r="E7" s="42">
        <v>326</v>
      </c>
      <c r="F7" s="42">
        <v>329</v>
      </c>
      <c r="G7" s="42">
        <v>321</v>
      </c>
      <c r="H7" s="42">
        <v>327</v>
      </c>
      <c r="I7" s="42">
        <v>315</v>
      </c>
      <c r="J7" s="42">
        <v>299</v>
      </c>
      <c r="K7" s="42">
        <v>301</v>
      </c>
      <c r="L7" s="42">
        <v>302</v>
      </c>
      <c r="M7" s="11"/>
    </row>
    <row r="8" spans="1:13" s="38" customFormat="1" ht="18" customHeight="1" x14ac:dyDescent="0.25">
      <c r="A8" s="39" t="s">
        <v>12</v>
      </c>
      <c r="B8" s="40">
        <v>343</v>
      </c>
      <c r="C8" s="40">
        <v>353</v>
      </c>
      <c r="D8" s="42">
        <v>397</v>
      </c>
      <c r="E8" s="42">
        <v>377</v>
      </c>
      <c r="F8" s="42">
        <v>388</v>
      </c>
      <c r="G8" s="42">
        <v>391</v>
      </c>
      <c r="H8" s="42">
        <v>387</v>
      </c>
      <c r="I8" s="42">
        <v>381</v>
      </c>
      <c r="J8" s="42">
        <v>386</v>
      </c>
      <c r="K8" s="42">
        <v>378</v>
      </c>
      <c r="L8" s="42">
        <v>334</v>
      </c>
      <c r="M8" s="11"/>
    </row>
    <row r="9" spans="1:13" s="38" customFormat="1" ht="18" customHeight="1" x14ac:dyDescent="0.25">
      <c r="A9" s="39" t="s">
        <v>13</v>
      </c>
      <c r="B9" s="40">
        <v>316</v>
      </c>
      <c r="C9" s="40">
        <v>277</v>
      </c>
      <c r="D9" s="42">
        <v>318</v>
      </c>
      <c r="E9" s="42">
        <v>361</v>
      </c>
      <c r="F9" s="42">
        <v>343</v>
      </c>
      <c r="G9" s="42">
        <v>344</v>
      </c>
      <c r="H9" s="42">
        <v>343</v>
      </c>
      <c r="I9" s="42">
        <v>343</v>
      </c>
      <c r="J9" s="42">
        <v>347</v>
      </c>
      <c r="K9" s="42">
        <v>326</v>
      </c>
      <c r="L9" s="42">
        <v>366</v>
      </c>
      <c r="M9" s="11"/>
    </row>
    <row r="10" spans="1:13" ht="18" customHeight="1" x14ac:dyDescent="0.25">
      <c r="A10" s="37" t="s">
        <v>14</v>
      </c>
      <c r="B10" s="43">
        <v>659</v>
      </c>
      <c r="C10" s="43">
        <v>630</v>
      </c>
      <c r="D10" s="43">
        <v>715</v>
      </c>
      <c r="E10" s="43">
        <v>738</v>
      </c>
      <c r="F10" s="43">
        <v>731</v>
      </c>
      <c r="G10" s="43">
        <v>735</v>
      </c>
      <c r="H10" s="43">
        <v>730</v>
      </c>
      <c r="I10" s="43">
        <v>724</v>
      </c>
      <c r="J10" s="43">
        <v>733</v>
      </c>
      <c r="K10" s="43">
        <v>704</v>
      </c>
      <c r="L10" s="43">
        <v>700</v>
      </c>
      <c r="M10" s="11"/>
    </row>
    <row r="11" spans="1:13" s="38" customFormat="1" ht="18" customHeight="1" x14ac:dyDescent="0.25">
      <c r="A11" s="40" t="s">
        <v>15</v>
      </c>
      <c r="B11" s="40">
        <v>1077</v>
      </c>
      <c r="C11" s="42">
        <v>1163</v>
      </c>
      <c r="D11" s="42">
        <v>1220</v>
      </c>
      <c r="E11" s="42">
        <v>1181</v>
      </c>
      <c r="F11" s="42">
        <v>1224</v>
      </c>
      <c r="G11" s="42">
        <v>1228</v>
      </c>
      <c r="H11" s="42">
        <v>1210</v>
      </c>
      <c r="I11" s="42">
        <v>1192</v>
      </c>
      <c r="J11" s="42">
        <v>1194</v>
      </c>
      <c r="K11" s="42">
        <v>1207</v>
      </c>
      <c r="L11" s="42">
        <v>1143</v>
      </c>
      <c r="M11" s="11"/>
    </row>
    <row r="12" spans="1:13" s="38" customFormat="1" ht="18" customHeight="1" x14ac:dyDescent="0.25">
      <c r="A12" s="39" t="s">
        <v>16</v>
      </c>
      <c r="B12" s="42">
        <v>1340</v>
      </c>
      <c r="C12" s="42">
        <v>984</v>
      </c>
      <c r="D12" s="42">
        <v>1068</v>
      </c>
      <c r="E12" s="42">
        <v>1139</v>
      </c>
      <c r="F12" s="42">
        <v>1111</v>
      </c>
      <c r="G12" s="42">
        <v>1078</v>
      </c>
      <c r="H12" s="42">
        <v>1138</v>
      </c>
      <c r="I12" s="42">
        <v>1088</v>
      </c>
      <c r="J12" s="42">
        <v>1090</v>
      </c>
      <c r="K12" s="42">
        <v>1074</v>
      </c>
      <c r="L12" s="42">
        <v>1108</v>
      </c>
      <c r="M12" s="11"/>
    </row>
    <row r="13" spans="1:13" s="38" customFormat="1" ht="18" customHeight="1" x14ac:dyDescent="0.25">
      <c r="A13" s="39" t="s">
        <v>17</v>
      </c>
      <c r="B13" s="40">
        <v>616</v>
      </c>
      <c r="C13" s="40">
        <v>1179</v>
      </c>
      <c r="D13" s="42">
        <v>912</v>
      </c>
      <c r="E13" s="42">
        <v>965</v>
      </c>
      <c r="F13" s="42">
        <v>1057</v>
      </c>
      <c r="G13" s="42">
        <v>1040</v>
      </c>
      <c r="H13" s="42">
        <v>1007</v>
      </c>
      <c r="I13" s="42">
        <v>1066</v>
      </c>
      <c r="J13" s="42">
        <v>1017</v>
      </c>
      <c r="K13" s="42">
        <v>993</v>
      </c>
      <c r="L13" s="42">
        <v>1004</v>
      </c>
      <c r="M13" s="11"/>
    </row>
    <row r="14" spans="1:13" s="38" customFormat="1" ht="18" customHeight="1" x14ac:dyDescent="0.25">
      <c r="A14" s="39" t="s">
        <v>18</v>
      </c>
      <c r="B14" s="40">
        <v>3033</v>
      </c>
      <c r="C14" s="40">
        <v>3326</v>
      </c>
      <c r="D14" s="40">
        <v>3200</v>
      </c>
      <c r="E14" s="40">
        <v>3285</v>
      </c>
      <c r="F14" s="40">
        <v>3392</v>
      </c>
      <c r="G14" s="40">
        <v>3346</v>
      </c>
      <c r="H14" s="40">
        <v>3355</v>
      </c>
      <c r="I14" s="40">
        <v>3346</v>
      </c>
      <c r="J14" s="40">
        <v>3301</v>
      </c>
      <c r="K14" s="40">
        <v>3274</v>
      </c>
      <c r="L14" s="40">
        <v>3255</v>
      </c>
      <c r="M14" s="11"/>
    </row>
    <row r="15" spans="1:13" s="38" customFormat="1" ht="18" customHeight="1" x14ac:dyDescent="0.25">
      <c r="A15" s="2" t="s">
        <v>19</v>
      </c>
      <c r="B15" s="40">
        <v>331</v>
      </c>
      <c r="C15" s="40">
        <v>193</v>
      </c>
      <c r="D15" s="40">
        <v>87</v>
      </c>
      <c r="E15" s="40">
        <v>69</v>
      </c>
      <c r="F15" s="40">
        <v>72</v>
      </c>
      <c r="G15" s="40">
        <v>72</v>
      </c>
      <c r="H15" s="40">
        <v>72</v>
      </c>
      <c r="I15" s="40">
        <v>68</v>
      </c>
      <c r="J15" s="40">
        <v>35</v>
      </c>
      <c r="K15" s="40">
        <v>39</v>
      </c>
      <c r="L15" s="40">
        <v>41</v>
      </c>
      <c r="M15" s="11"/>
    </row>
    <row r="16" spans="1:13" s="54" customFormat="1" ht="18" customHeight="1" x14ac:dyDescent="0.25">
      <c r="A16" s="5" t="s">
        <v>21</v>
      </c>
      <c r="B16" s="55">
        <f>B7+B10+B14+B15</f>
        <v>4343</v>
      </c>
      <c r="C16" s="55">
        <f t="shared" ref="C16:L16" si="0">C7+C10+C14+C15</f>
        <v>4466</v>
      </c>
      <c r="D16" s="55">
        <f t="shared" si="0"/>
        <v>4327</v>
      </c>
      <c r="E16" s="55">
        <f t="shared" si="0"/>
        <v>4418</v>
      </c>
      <c r="F16" s="55">
        <f t="shared" si="0"/>
        <v>4524</v>
      </c>
      <c r="G16" s="55">
        <f t="shared" si="0"/>
        <v>4474</v>
      </c>
      <c r="H16" s="55">
        <f t="shared" si="0"/>
        <v>4484</v>
      </c>
      <c r="I16" s="55">
        <f t="shared" si="0"/>
        <v>4453</v>
      </c>
      <c r="J16" s="55">
        <f t="shared" si="0"/>
        <v>4368</v>
      </c>
      <c r="K16" s="55">
        <f t="shared" si="0"/>
        <v>4318</v>
      </c>
      <c r="L16" s="55">
        <f t="shared" si="0"/>
        <v>4298</v>
      </c>
      <c r="M16" s="11"/>
    </row>
    <row r="17" spans="1:13" s="38" customFormat="1" ht="18" customHeight="1" x14ac:dyDescent="0.25">
      <c r="A17" s="4" t="s">
        <v>20</v>
      </c>
      <c r="B17" s="42">
        <v>13</v>
      </c>
      <c r="C17" s="42">
        <v>16</v>
      </c>
      <c r="D17" s="42">
        <v>25</v>
      </c>
      <c r="E17" s="42">
        <v>29</v>
      </c>
      <c r="F17" s="42">
        <v>32</v>
      </c>
      <c r="G17" s="42">
        <v>46</v>
      </c>
      <c r="H17" s="42">
        <v>45</v>
      </c>
      <c r="I17" s="42">
        <v>35</v>
      </c>
      <c r="J17" s="42">
        <v>43</v>
      </c>
      <c r="K17" s="42">
        <v>51</v>
      </c>
      <c r="L17" s="42">
        <v>50</v>
      </c>
      <c r="M17" s="11"/>
    </row>
    <row r="18" spans="1:13" s="38" customFormat="1" ht="33.6" customHeight="1" x14ac:dyDescent="0.25">
      <c r="A18" s="6" t="s">
        <v>22</v>
      </c>
      <c r="B18" s="44">
        <f>SUM(B16:B17)</f>
        <v>4356</v>
      </c>
      <c r="C18" s="44">
        <f t="shared" ref="C18:L18" si="1">SUM(C16:C17)</f>
        <v>4482</v>
      </c>
      <c r="D18" s="44">
        <f t="shared" si="1"/>
        <v>4352</v>
      </c>
      <c r="E18" s="44">
        <f t="shared" si="1"/>
        <v>4447</v>
      </c>
      <c r="F18" s="44">
        <f t="shared" si="1"/>
        <v>4556</v>
      </c>
      <c r="G18" s="44">
        <f t="shared" si="1"/>
        <v>4520</v>
      </c>
      <c r="H18" s="44">
        <f t="shared" si="1"/>
        <v>4529</v>
      </c>
      <c r="I18" s="44">
        <f t="shared" si="1"/>
        <v>4488</v>
      </c>
      <c r="J18" s="44">
        <f t="shared" si="1"/>
        <v>4411</v>
      </c>
      <c r="K18" s="44">
        <f t="shared" si="1"/>
        <v>4369</v>
      </c>
      <c r="L18" s="44">
        <f t="shared" si="1"/>
        <v>4348</v>
      </c>
      <c r="M18" s="11"/>
    </row>
    <row r="19" spans="1:13" s="38" customFormat="1" ht="18" customHeight="1" x14ac:dyDescent="0.25">
      <c r="A19" s="39"/>
      <c r="B19" s="40"/>
      <c r="C19" s="40"/>
      <c r="D19" s="39"/>
      <c r="E19" s="39"/>
      <c r="F19" s="39"/>
      <c r="G19" s="39"/>
      <c r="H19" s="39"/>
      <c r="I19" s="39"/>
      <c r="J19" s="39"/>
      <c r="K19" s="39"/>
      <c r="L19" s="39"/>
      <c r="M19" s="11"/>
    </row>
    <row r="20" spans="1:13" s="38" customFormat="1" ht="18" customHeight="1" x14ac:dyDescent="0.25">
      <c r="A20" s="1" t="s">
        <v>11</v>
      </c>
      <c r="B20" s="42">
        <v>120</v>
      </c>
      <c r="C20" s="42">
        <v>131</v>
      </c>
      <c r="D20" s="42">
        <v>152</v>
      </c>
      <c r="E20" s="42">
        <v>148</v>
      </c>
      <c r="F20" s="42">
        <v>146</v>
      </c>
      <c r="G20" s="42">
        <v>148</v>
      </c>
      <c r="H20" s="42">
        <v>150</v>
      </c>
      <c r="I20" s="42">
        <v>147</v>
      </c>
      <c r="J20" s="42">
        <v>144</v>
      </c>
      <c r="K20" s="42">
        <v>140</v>
      </c>
      <c r="L20" s="42">
        <v>137</v>
      </c>
      <c r="M20" s="11"/>
    </row>
    <row r="21" spans="1:13" s="38" customFormat="1" ht="18" customHeight="1" x14ac:dyDescent="0.25">
      <c r="A21" s="2" t="s">
        <v>12</v>
      </c>
      <c r="B21" s="42">
        <v>138</v>
      </c>
      <c r="C21" s="42">
        <v>125</v>
      </c>
      <c r="D21" s="42">
        <v>145</v>
      </c>
      <c r="E21" s="42">
        <v>149</v>
      </c>
      <c r="F21" s="42">
        <v>176</v>
      </c>
      <c r="G21" s="42">
        <v>169</v>
      </c>
      <c r="H21" s="42">
        <v>163</v>
      </c>
      <c r="I21" s="42">
        <v>162</v>
      </c>
      <c r="J21" s="42">
        <v>155</v>
      </c>
      <c r="K21" s="42">
        <v>156</v>
      </c>
      <c r="L21" s="42">
        <v>153</v>
      </c>
      <c r="M21" s="11"/>
    </row>
    <row r="22" spans="1:13" s="38" customFormat="1" ht="18" customHeight="1" x14ac:dyDescent="0.25">
      <c r="A22" s="2" t="s">
        <v>13</v>
      </c>
      <c r="B22" s="42">
        <v>135</v>
      </c>
      <c r="C22" s="42">
        <v>101</v>
      </c>
      <c r="D22" s="42">
        <v>104</v>
      </c>
      <c r="E22" s="42">
        <v>130</v>
      </c>
      <c r="F22" s="42">
        <v>132</v>
      </c>
      <c r="G22" s="42">
        <v>141</v>
      </c>
      <c r="H22" s="42">
        <v>136</v>
      </c>
      <c r="I22" s="42">
        <v>131</v>
      </c>
      <c r="J22" s="42">
        <v>132</v>
      </c>
      <c r="K22" s="42">
        <v>110</v>
      </c>
      <c r="L22" s="42">
        <v>144</v>
      </c>
      <c r="M22" s="11"/>
    </row>
    <row r="23" spans="1:13" ht="18" customHeight="1" x14ac:dyDescent="0.25">
      <c r="A23" s="3" t="s">
        <v>14</v>
      </c>
      <c r="B23" s="43">
        <v>273</v>
      </c>
      <c r="C23" s="43">
        <v>226</v>
      </c>
      <c r="D23" s="43">
        <v>249</v>
      </c>
      <c r="E23" s="43">
        <v>279</v>
      </c>
      <c r="F23" s="43">
        <v>308</v>
      </c>
      <c r="G23" s="43">
        <v>310</v>
      </c>
      <c r="H23" s="43">
        <v>299</v>
      </c>
      <c r="I23" s="43">
        <v>293</v>
      </c>
      <c r="J23" s="43">
        <v>287</v>
      </c>
      <c r="K23" s="43">
        <v>266</v>
      </c>
      <c r="L23" s="43">
        <v>297</v>
      </c>
      <c r="M23" s="11"/>
    </row>
    <row r="24" spans="1:13" s="38" customFormat="1" ht="18" customHeight="1" x14ac:dyDescent="0.25">
      <c r="A24" s="2" t="s">
        <v>15</v>
      </c>
      <c r="B24" s="42">
        <v>351</v>
      </c>
      <c r="C24" s="42">
        <v>409</v>
      </c>
      <c r="D24" s="42">
        <v>372</v>
      </c>
      <c r="E24" s="42">
        <v>405</v>
      </c>
      <c r="F24" s="42">
        <v>377</v>
      </c>
      <c r="G24" s="42">
        <v>405</v>
      </c>
      <c r="H24" s="42">
        <v>394</v>
      </c>
      <c r="I24" s="42">
        <v>404</v>
      </c>
      <c r="J24" s="42">
        <v>414</v>
      </c>
      <c r="K24" s="42">
        <v>407</v>
      </c>
      <c r="L24" s="42">
        <v>420</v>
      </c>
      <c r="M24" s="11"/>
    </row>
    <row r="25" spans="1:13" s="38" customFormat="1" ht="18" customHeight="1" x14ac:dyDescent="0.25">
      <c r="A25" s="2" t="s">
        <v>16</v>
      </c>
      <c r="B25" s="42">
        <v>476</v>
      </c>
      <c r="C25" s="42">
        <v>324</v>
      </c>
      <c r="D25" s="42">
        <v>369</v>
      </c>
      <c r="E25" s="42">
        <v>369</v>
      </c>
      <c r="F25" s="42">
        <v>367</v>
      </c>
      <c r="G25" s="42">
        <v>356</v>
      </c>
      <c r="H25" s="42">
        <v>371</v>
      </c>
      <c r="I25" s="42">
        <v>379</v>
      </c>
      <c r="J25" s="42">
        <v>380</v>
      </c>
      <c r="K25" s="42">
        <v>395</v>
      </c>
      <c r="L25" s="42">
        <v>397</v>
      </c>
      <c r="M25" s="11"/>
    </row>
    <row r="26" spans="1:13" s="38" customFormat="1" ht="18" customHeight="1" x14ac:dyDescent="0.25">
      <c r="A26" s="2" t="s">
        <v>17</v>
      </c>
      <c r="B26" s="40">
        <v>228</v>
      </c>
      <c r="C26" s="42">
        <v>403</v>
      </c>
      <c r="D26" s="42">
        <v>299</v>
      </c>
      <c r="E26" s="42">
        <v>328</v>
      </c>
      <c r="F26" s="42">
        <v>328</v>
      </c>
      <c r="G26" s="42">
        <v>345</v>
      </c>
      <c r="H26" s="42">
        <v>331</v>
      </c>
      <c r="I26" s="42">
        <v>341</v>
      </c>
      <c r="J26" s="42">
        <v>349</v>
      </c>
      <c r="K26" s="42">
        <v>358</v>
      </c>
      <c r="L26" s="42">
        <v>374</v>
      </c>
      <c r="M26" s="11"/>
    </row>
    <row r="27" spans="1:13" s="38" customFormat="1" ht="18" customHeight="1" x14ac:dyDescent="0.25">
      <c r="A27" s="3" t="s">
        <v>18</v>
      </c>
      <c r="B27" s="40">
        <v>1055</v>
      </c>
      <c r="C27" s="40">
        <v>1136</v>
      </c>
      <c r="D27" s="40">
        <v>1040</v>
      </c>
      <c r="E27" s="40">
        <v>1102</v>
      </c>
      <c r="F27" s="40">
        <v>1072</v>
      </c>
      <c r="G27" s="40">
        <v>1106</v>
      </c>
      <c r="H27" s="40">
        <v>1096</v>
      </c>
      <c r="I27" s="40">
        <v>1124</v>
      </c>
      <c r="J27" s="40">
        <v>1143</v>
      </c>
      <c r="K27" s="40">
        <v>1160</v>
      </c>
      <c r="L27" s="40">
        <v>1191</v>
      </c>
      <c r="M27" s="11"/>
    </row>
    <row r="28" spans="1:13" s="38" customFormat="1" ht="18" customHeight="1" x14ac:dyDescent="0.25">
      <c r="A28" s="2" t="s">
        <v>19</v>
      </c>
      <c r="B28" s="42">
        <v>177</v>
      </c>
      <c r="C28" s="42">
        <v>128</v>
      </c>
      <c r="D28" s="42">
        <v>69</v>
      </c>
      <c r="E28" s="42">
        <v>60</v>
      </c>
      <c r="F28" s="42">
        <v>64</v>
      </c>
      <c r="G28" s="42">
        <v>73</v>
      </c>
      <c r="H28" s="42">
        <v>69</v>
      </c>
      <c r="I28" s="42">
        <v>67</v>
      </c>
      <c r="J28" s="42">
        <v>47</v>
      </c>
      <c r="K28" s="42">
        <v>80</v>
      </c>
      <c r="L28" s="42">
        <v>74</v>
      </c>
      <c r="M28" s="11"/>
    </row>
    <row r="29" spans="1:13" s="54" customFormat="1" ht="18" customHeight="1" x14ac:dyDescent="0.25">
      <c r="A29" s="5" t="s">
        <v>21</v>
      </c>
      <c r="B29" s="55">
        <v>1625</v>
      </c>
      <c r="C29" s="55">
        <v>1621</v>
      </c>
      <c r="D29" s="55">
        <v>1510</v>
      </c>
      <c r="E29" s="55">
        <v>1589</v>
      </c>
      <c r="F29" s="55">
        <v>1590</v>
      </c>
      <c r="G29" s="55">
        <v>1637</v>
      </c>
      <c r="H29" s="55">
        <v>1614</v>
      </c>
      <c r="I29" s="55">
        <v>1631</v>
      </c>
      <c r="J29" s="55">
        <v>1621</v>
      </c>
      <c r="K29" s="55">
        <v>1646</v>
      </c>
      <c r="L29" s="55">
        <v>1699</v>
      </c>
      <c r="M29" s="11"/>
    </row>
    <row r="30" spans="1:13" s="38" customFormat="1" ht="18" customHeight="1" x14ac:dyDescent="0.25">
      <c r="A30" s="4" t="s">
        <v>20</v>
      </c>
      <c r="B30" s="42">
        <v>10</v>
      </c>
      <c r="C30" s="42">
        <v>10</v>
      </c>
      <c r="D30" s="42">
        <v>10</v>
      </c>
      <c r="E30" s="42">
        <v>12</v>
      </c>
      <c r="F30" s="42">
        <v>11</v>
      </c>
      <c r="G30" s="42">
        <v>12</v>
      </c>
      <c r="H30" s="42">
        <v>26</v>
      </c>
      <c r="I30" s="42">
        <v>30</v>
      </c>
      <c r="J30" s="42">
        <v>35</v>
      </c>
      <c r="K30" s="42">
        <v>37</v>
      </c>
      <c r="L30" s="42">
        <v>31</v>
      </c>
      <c r="M30" s="11"/>
    </row>
    <row r="31" spans="1:13" s="38" customFormat="1" ht="31.2" customHeight="1" x14ac:dyDescent="0.25">
      <c r="A31" s="7" t="s">
        <v>24</v>
      </c>
      <c r="B31" s="45">
        <f>SUM(B29:B30)</f>
        <v>1635</v>
      </c>
      <c r="C31" s="45">
        <f t="shared" ref="C31:L31" si="2">SUM(C29:C30)</f>
        <v>1631</v>
      </c>
      <c r="D31" s="45">
        <f t="shared" si="2"/>
        <v>1520</v>
      </c>
      <c r="E31" s="45">
        <f t="shared" si="2"/>
        <v>1601</v>
      </c>
      <c r="F31" s="45">
        <f t="shared" si="2"/>
        <v>1601</v>
      </c>
      <c r="G31" s="45">
        <f t="shared" si="2"/>
        <v>1649</v>
      </c>
      <c r="H31" s="45">
        <f t="shared" si="2"/>
        <v>1640</v>
      </c>
      <c r="I31" s="45">
        <f t="shared" si="2"/>
        <v>1661</v>
      </c>
      <c r="J31" s="45">
        <f t="shared" si="2"/>
        <v>1656</v>
      </c>
      <c r="K31" s="45">
        <f t="shared" si="2"/>
        <v>1683</v>
      </c>
      <c r="L31" s="45">
        <f t="shared" si="2"/>
        <v>1730</v>
      </c>
      <c r="M31" s="11"/>
    </row>
    <row r="32" spans="1:13" s="38" customFormat="1" ht="18" customHeight="1" x14ac:dyDescent="0.25">
      <c r="A32" s="39"/>
      <c r="B32" s="40"/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11"/>
    </row>
    <row r="33" spans="1:13" s="38" customFormat="1" ht="36" customHeight="1" x14ac:dyDescent="0.25">
      <c r="A33" s="57" t="s">
        <v>39</v>
      </c>
      <c r="B33" s="64">
        <v>368</v>
      </c>
      <c r="C33" s="64">
        <v>399</v>
      </c>
      <c r="D33" s="64">
        <v>381</v>
      </c>
      <c r="E33" s="64">
        <v>361</v>
      </c>
      <c r="F33" s="64">
        <v>309</v>
      </c>
      <c r="G33" s="64">
        <v>296</v>
      </c>
      <c r="H33" s="64">
        <v>208</v>
      </c>
      <c r="I33" s="64">
        <v>211</v>
      </c>
      <c r="J33" s="64">
        <v>180</v>
      </c>
      <c r="K33" s="64">
        <v>158</v>
      </c>
      <c r="L33" s="64">
        <v>133</v>
      </c>
      <c r="M33" s="11"/>
    </row>
    <row r="34" spans="1:13" s="38" customFormat="1" ht="36" customHeight="1" x14ac:dyDescent="0.25">
      <c r="A34" s="58" t="s">
        <v>73</v>
      </c>
      <c r="B34" s="65">
        <f>B31+B33</f>
        <v>2003</v>
      </c>
      <c r="C34" s="65">
        <f t="shared" ref="C34:L34" si="3">C31+C33</f>
        <v>2030</v>
      </c>
      <c r="D34" s="65">
        <f t="shared" si="3"/>
        <v>1901</v>
      </c>
      <c r="E34" s="65">
        <f t="shared" si="3"/>
        <v>1962</v>
      </c>
      <c r="F34" s="65">
        <f t="shared" si="3"/>
        <v>1910</v>
      </c>
      <c r="G34" s="65">
        <f t="shared" si="3"/>
        <v>1945</v>
      </c>
      <c r="H34" s="65">
        <f t="shared" si="3"/>
        <v>1848</v>
      </c>
      <c r="I34" s="65">
        <f t="shared" si="3"/>
        <v>1872</v>
      </c>
      <c r="J34" s="65">
        <f t="shared" si="3"/>
        <v>1836</v>
      </c>
      <c r="K34" s="65">
        <f t="shared" si="3"/>
        <v>1841</v>
      </c>
      <c r="L34" s="65">
        <f t="shared" si="3"/>
        <v>1863</v>
      </c>
      <c r="M34" s="11"/>
    </row>
    <row r="35" spans="1:13" s="38" customFormat="1" ht="18" customHeight="1" x14ac:dyDescent="0.25">
      <c r="M35" s="11"/>
    </row>
    <row r="36" spans="1:13" s="38" customFormat="1" ht="18" customHeight="1" x14ac:dyDescent="0.25">
      <c r="A36" s="35" t="s">
        <v>38</v>
      </c>
      <c r="B36" s="47">
        <f>B18+B34</f>
        <v>6359</v>
      </c>
      <c r="C36" s="47">
        <f t="shared" ref="C36:L36" si="4">C18+C34</f>
        <v>6512</v>
      </c>
      <c r="D36" s="47">
        <f t="shared" si="4"/>
        <v>6253</v>
      </c>
      <c r="E36" s="47">
        <f t="shared" si="4"/>
        <v>6409</v>
      </c>
      <c r="F36" s="47">
        <f t="shared" si="4"/>
        <v>6466</v>
      </c>
      <c r="G36" s="47">
        <f t="shared" si="4"/>
        <v>6465</v>
      </c>
      <c r="H36" s="47">
        <f t="shared" si="4"/>
        <v>6377</v>
      </c>
      <c r="I36" s="47">
        <f t="shared" si="4"/>
        <v>6360</v>
      </c>
      <c r="J36" s="47">
        <f t="shared" si="4"/>
        <v>6247</v>
      </c>
      <c r="K36" s="47">
        <f t="shared" si="4"/>
        <v>6210</v>
      </c>
      <c r="L36" s="47">
        <f t="shared" si="4"/>
        <v>6211</v>
      </c>
      <c r="M36" s="11"/>
    </row>
    <row r="37" spans="1:13" s="38" customFormat="1" ht="18" customHeight="1" x14ac:dyDescent="0.25"/>
    <row r="41" spans="1:13" ht="18" customHeight="1" x14ac:dyDescent="0.25">
      <c r="A41" s="51" t="s">
        <v>29</v>
      </c>
    </row>
    <row r="42" spans="1:13" ht="18" customHeight="1" x14ac:dyDescent="0.25">
      <c r="A42" s="52" t="s">
        <v>30</v>
      </c>
    </row>
    <row r="43" spans="1:13" ht="18" customHeight="1" x14ac:dyDescent="0.25">
      <c r="A43" s="52" t="s">
        <v>31</v>
      </c>
    </row>
    <row r="44" spans="1:13" ht="18" customHeight="1" x14ac:dyDescent="0.25">
      <c r="A44" s="51" t="s">
        <v>32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64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'72'!B7:L7</xm:f>
              <xm:sqref>M7</xm:sqref>
            </x14:sparkline>
            <x14:sparkline>
              <xm:f>'72'!B8:L8</xm:f>
              <xm:sqref>M8</xm:sqref>
            </x14:sparkline>
            <x14:sparkline>
              <xm:f>'72'!B9:L9</xm:f>
              <xm:sqref>M9</xm:sqref>
            </x14:sparkline>
            <x14:sparkline>
              <xm:f>'72'!B10:L10</xm:f>
              <xm:sqref>M10</xm:sqref>
            </x14:sparkline>
            <x14:sparkline>
              <xm:f>'72'!B11:L11</xm:f>
              <xm:sqref>M11</xm:sqref>
            </x14:sparkline>
            <x14:sparkline>
              <xm:f>'72'!B12:L12</xm:f>
              <xm:sqref>M12</xm:sqref>
            </x14:sparkline>
            <x14:sparkline>
              <xm:f>'72'!B13:L13</xm:f>
              <xm:sqref>M13</xm:sqref>
            </x14:sparkline>
            <x14:sparkline>
              <xm:f>'72'!B14:L14</xm:f>
              <xm:sqref>M14</xm:sqref>
            </x14:sparkline>
            <x14:sparkline>
              <xm:f>'72'!B15:L15</xm:f>
              <xm:sqref>M15</xm:sqref>
            </x14:sparkline>
            <x14:sparkline>
              <xm:f>'72'!B16:L16</xm:f>
              <xm:sqref>M16</xm:sqref>
            </x14:sparkline>
            <x14:sparkline>
              <xm:f>'72'!B17:L17</xm:f>
              <xm:sqref>M17</xm:sqref>
            </x14:sparkline>
            <x14:sparkline>
              <xm:f>'72'!B18:L18</xm:f>
              <xm:sqref>M18</xm:sqref>
            </x14:sparkline>
            <x14:sparkline>
              <xm:f>'72'!B19:L19</xm:f>
              <xm:sqref>M19</xm:sqref>
            </x14:sparkline>
            <x14:sparkline>
              <xm:f>'72'!B20:L20</xm:f>
              <xm:sqref>M20</xm:sqref>
            </x14:sparkline>
            <x14:sparkline>
              <xm:f>'72'!B21:L21</xm:f>
              <xm:sqref>M21</xm:sqref>
            </x14:sparkline>
            <x14:sparkline>
              <xm:f>'72'!B22:L22</xm:f>
              <xm:sqref>M22</xm:sqref>
            </x14:sparkline>
            <x14:sparkline>
              <xm:f>'72'!B23:L23</xm:f>
              <xm:sqref>M23</xm:sqref>
            </x14:sparkline>
            <x14:sparkline>
              <xm:f>'72'!B24:L24</xm:f>
              <xm:sqref>M24</xm:sqref>
            </x14:sparkline>
            <x14:sparkline>
              <xm:f>'72'!B25:L25</xm:f>
              <xm:sqref>M25</xm:sqref>
            </x14:sparkline>
            <x14:sparkline>
              <xm:f>'72'!B26:L26</xm:f>
              <xm:sqref>M26</xm:sqref>
            </x14:sparkline>
            <x14:sparkline>
              <xm:f>'72'!B27:L27</xm:f>
              <xm:sqref>M27</xm:sqref>
            </x14:sparkline>
            <x14:sparkline>
              <xm:f>'72'!B28:L28</xm:f>
              <xm:sqref>M28</xm:sqref>
            </x14:sparkline>
            <x14:sparkline>
              <xm:f>'72'!B29:L29</xm:f>
              <xm:sqref>M29</xm:sqref>
            </x14:sparkline>
            <x14:sparkline>
              <xm:f>'72'!B30:L30</xm:f>
              <xm:sqref>M30</xm:sqref>
            </x14:sparkline>
            <x14:sparkline>
              <xm:f>'72'!B31:L31</xm:f>
              <xm:sqref>M31</xm:sqref>
            </x14:sparkline>
            <x14:sparkline>
              <xm:f>'72'!B32:L32</xm:f>
              <xm:sqref>M32</xm:sqref>
            </x14:sparkline>
            <x14:sparkline>
              <xm:f>'72'!B33:L33</xm:f>
              <xm:sqref>M33</xm:sqref>
            </x14:sparkline>
            <x14:sparkline>
              <xm:f>'72'!B34:L34</xm:f>
              <xm:sqref>M34</xm:sqref>
            </x14:sparkline>
            <x14:sparkline>
              <xm:f>'72'!B35:L35</xm:f>
              <xm:sqref>M35</xm:sqref>
            </x14:sparkline>
            <x14:sparkline>
              <xm:f>'72'!B36:L36</xm:f>
              <xm:sqref>M36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10" zoomScaleNormal="100" workbookViewId="0">
      <selection activeCell="B37" sqref="B37"/>
    </sheetView>
  </sheetViews>
  <sheetFormatPr baseColWidth="10" defaultRowHeight="18" customHeight="1" x14ac:dyDescent="0.25"/>
  <cols>
    <col min="1" max="1" width="33.44140625" style="37" customWidth="1"/>
    <col min="2" max="12" width="14" style="48" bestFit="1" customWidth="1"/>
    <col min="13" max="13" width="12.6640625" style="37" customWidth="1"/>
    <col min="14" max="16384" width="11.5546875" style="37"/>
  </cols>
  <sheetData>
    <row r="1" spans="1:13" ht="18" customHeight="1" x14ac:dyDescent="0.25">
      <c r="A1" s="50" t="s">
        <v>25</v>
      </c>
    </row>
    <row r="3" spans="1:13" s="38" customFormat="1" ht="18" customHeight="1" x14ac:dyDescent="0.25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s="38" customFormat="1" ht="18" customHeight="1" x14ac:dyDescent="0.25">
      <c r="A4" s="39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49" customFormat="1" ht="18" customHeight="1" x14ac:dyDescent="0.25">
      <c r="A5" s="8"/>
      <c r="B5" s="41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</row>
    <row r="6" spans="1:13" s="38" customFormat="1" ht="18" customHeight="1" x14ac:dyDescent="0.25">
      <c r="A6" s="39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s="38" customFormat="1" ht="18" customHeight="1" x14ac:dyDescent="0.25">
      <c r="A7" s="1" t="s">
        <v>11</v>
      </c>
      <c r="B7" s="42">
        <v>213</v>
      </c>
      <c r="C7" s="42">
        <v>214</v>
      </c>
      <c r="D7" s="42">
        <v>209</v>
      </c>
      <c r="E7" s="42">
        <v>217</v>
      </c>
      <c r="F7" s="42">
        <v>215</v>
      </c>
      <c r="G7" s="42">
        <v>209</v>
      </c>
      <c r="H7" s="42">
        <v>215</v>
      </c>
      <c r="I7" s="42">
        <v>208</v>
      </c>
      <c r="J7" s="42">
        <v>210</v>
      </c>
      <c r="K7" s="42">
        <v>212</v>
      </c>
      <c r="L7" s="42">
        <v>213</v>
      </c>
      <c r="M7" s="11"/>
    </row>
    <row r="8" spans="1:13" s="38" customFormat="1" ht="18" customHeight="1" x14ac:dyDescent="0.25">
      <c r="A8" s="2" t="s">
        <v>12</v>
      </c>
      <c r="B8" s="42">
        <v>219</v>
      </c>
      <c r="C8" s="42">
        <v>227</v>
      </c>
      <c r="D8" s="42">
        <v>233</v>
      </c>
      <c r="E8" s="42">
        <v>261</v>
      </c>
      <c r="F8" s="42">
        <v>280</v>
      </c>
      <c r="G8" s="42">
        <v>283</v>
      </c>
      <c r="H8" s="42">
        <v>275</v>
      </c>
      <c r="I8" s="42">
        <v>269</v>
      </c>
      <c r="J8" s="42">
        <v>274</v>
      </c>
      <c r="K8" s="42">
        <v>264</v>
      </c>
      <c r="L8" s="42">
        <v>272</v>
      </c>
      <c r="M8" s="11"/>
    </row>
    <row r="9" spans="1:13" s="38" customFormat="1" ht="18" customHeight="1" x14ac:dyDescent="0.25">
      <c r="A9" s="2" t="s">
        <v>13</v>
      </c>
      <c r="B9" s="42">
        <v>171</v>
      </c>
      <c r="C9" s="42">
        <v>173</v>
      </c>
      <c r="D9" s="42">
        <v>194</v>
      </c>
      <c r="E9" s="42">
        <v>220</v>
      </c>
      <c r="F9" s="42">
        <v>207</v>
      </c>
      <c r="G9" s="42">
        <v>250</v>
      </c>
      <c r="H9" s="42">
        <v>244</v>
      </c>
      <c r="I9" s="42">
        <v>223</v>
      </c>
      <c r="J9" s="42">
        <v>234</v>
      </c>
      <c r="K9" s="42">
        <v>228</v>
      </c>
      <c r="L9" s="42">
        <v>223</v>
      </c>
      <c r="M9" s="11"/>
    </row>
    <row r="10" spans="1:13" s="38" customFormat="1" ht="18" customHeight="1" x14ac:dyDescent="0.25">
      <c r="A10" s="3" t="s">
        <v>14</v>
      </c>
      <c r="B10" s="42">
        <v>390</v>
      </c>
      <c r="C10" s="42">
        <v>400</v>
      </c>
      <c r="D10" s="42">
        <v>427</v>
      </c>
      <c r="E10" s="42">
        <v>481</v>
      </c>
      <c r="F10" s="42">
        <v>487</v>
      </c>
      <c r="G10" s="42">
        <v>533</v>
      </c>
      <c r="H10" s="42">
        <v>519</v>
      </c>
      <c r="I10" s="42">
        <v>492</v>
      </c>
      <c r="J10" s="42">
        <v>508</v>
      </c>
      <c r="K10" s="42">
        <v>492</v>
      </c>
      <c r="L10" s="42">
        <v>495</v>
      </c>
      <c r="M10" s="11"/>
    </row>
    <row r="11" spans="1:13" ht="18" customHeight="1" x14ac:dyDescent="0.25">
      <c r="A11" s="2" t="s">
        <v>15</v>
      </c>
      <c r="B11" s="42">
        <v>671</v>
      </c>
      <c r="C11" s="42">
        <v>729</v>
      </c>
      <c r="D11" s="42">
        <v>748</v>
      </c>
      <c r="E11" s="42">
        <v>716</v>
      </c>
      <c r="F11" s="42">
        <v>747</v>
      </c>
      <c r="G11" s="42">
        <v>751</v>
      </c>
      <c r="H11" s="42">
        <v>768</v>
      </c>
      <c r="I11" s="42">
        <v>763</v>
      </c>
      <c r="J11" s="42">
        <v>773</v>
      </c>
      <c r="K11" s="42">
        <v>747</v>
      </c>
      <c r="L11" s="42">
        <v>755</v>
      </c>
      <c r="M11" s="11"/>
    </row>
    <row r="12" spans="1:13" s="38" customFormat="1" ht="18" customHeight="1" x14ac:dyDescent="0.25">
      <c r="A12" s="2" t="s">
        <v>16</v>
      </c>
      <c r="B12" s="42">
        <v>829</v>
      </c>
      <c r="C12" s="42">
        <v>623</v>
      </c>
      <c r="D12" s="42">
        <v>674</v>
      </c>
      <c r="E12" s="42">
        <v>725</v>
      </c>
      <c r="F12" s="42">
        <v>660</v>
      </c>
      <c r="G12" s="42">
        <v>698</v>
      </c>
      <c r="H12" s="42">
        <v>693</v>
      </c>
      <c r="I12" s="42">
        <v>697</v>
      </c>
      <c r="J12" s="42">
        <v>720</v>
      </c>
      <c r="K12" s="42">
        <v>733</v>
      </c>
      <c r="L12" s="42">
        <v>730</v>
      </c>
      <c r="M12" s="11"/>
    </row>
    <row r="13" spans="1:13" s="38" customFormat="1" ht="18" customHeight="1" x14ac:dyDescent="0.25">
      <c r="A13" s="2" t="s">
        <v>17</v>
      </c>
      <c r="B13" s="42">
        <v>400</v>
      </c>
      <c r="C13" s="42">
        <v>718</v>
      </c>
      <c r="D13" s="42">
        <v>603</v>
      </c>
      <c r="E13" s="42">
        <v>649</v>
      </c>
      <c r="F13" s="42">
        <v>682</v>
      </c>
      <c r="G13" s="42">
        <v>628</v>
      </c>
      <c r="H13" s="42">
        <v>655</v>
      </c>
      <c r="I13" s="42">
        <v>647</v>
      </c>
      <c r="J13" s="42">
        <v>652</v>
      </c>
      <c r="K13" s="42">
        <v>663</v>
      </c>
      <c r="L13" s="42">
        <v>689</v>
      </c>
      <c r="M13" s="11"/>
    </row>
    <row r="14" spans="1:13" s="38" customFormat="1" ht="18" customHeight="1" x14ac:dyDescent="0.25">
      <c r="A14" s="3" t="s">
        <v>18</v>
      </c>
      <c r="B14" s="42">
        <v>1900</v>
      </c>
      <c r="C14" s="42">
        <v>2070</v>
      </c>
      <c r="D14" s="42">
        <v>2025</v>
      </c>
      <c r="E14" s="42">
        <v>2090</v>
      </c>
      <c r="F14" s="42">
        <v>2089</v>
      </c>
      <c r="G14" s="42">
        <v>2077</v>
      </c>
      <c r="H14" s="42">
        <v>2116</v>
      </c>
      <c r="I14" s="42">
        <v>2107</v>
      </c>
      <c r="J14" s="42">
        <v>2145</v>
      </c>
      <c r="K14" s="42">
        <v>2143</v>
      </c>
      <c r="L14" s="42">
        <v>2174</v>
      </c>
      <c r="M14" s="11"/>
    </row>
    <row r="15" spans="1:13" s="38" customFormat="1" ht="18" customHeight="1" x14ac:dyDescent="0.25">
      <c r="A15" s="2" t="s">
        <v>19</v>
      </c>
      <c r="B15" s="42">
        <v>224</v>
      </c>
      <c r="C15" s="42">
        <v>103</v>
      </c>
      <c r="D15" s="42">
        <v>36</v>
      </c>
      <c r="E15" s="42">
        <v>24</v>
      </c>
      <c r="F15" s="42">
        <v>26</v>
      </c>
      <c r="G15" s="42">
        <v>45</v>
      </c>
      <c r="H15" s="42">
        <v>47</v>
      </c>
      <c r="I15" s="42">
        <v>57</v>
      </c>
      <c r="J15" s="42">
        <v>61</v>
      </c>
      <c r="K15" s="42">
        <v>73</v>
      </c>
      <c r="L15" s="42">
        <v>76</v>
      </c>
      <c r="M15" s="11"/>
    </row>
    <row r="16" spans="1:13" s="54" customFormat="1" ht="18" customHeight="1" x14ac:dyDescent="0.25">
      <c r="A16" s="5" t="s">
        <v>21</v>
      </c>
      <c r="B16" s="53">
        <f>B7+B10+B14+B15</f>
        <v>2727</v>
      </c>
      <c r="C16" s="53">
        <f t="shared" ref="C16:L16" si="0">C7+C10+C14+C15</f>
        <v>2787</v>
      </c>
      <c r="D16" s="53">
        <f t="shared" si="0"/>
        <v>2697</v>
      </c>
      <c r="E16" s="53">
        <f t="shared" si="0"/>
        <v>2812</v>
      </c>
      <c r="F16" s="53">
        <f t="shared" si="0"/>
        <v>2817</v>
      </c>
      <c r="G16" s="53">
        <f t="shared" si="0"/>
        <v>2864</v>
      </c>
      <c r="H16" s="53">
        <f t="shared" si="0"/>
        <v>2897</v>
      </c>
      <c r="I16" s="53">
        <f t="shared" si="0"/>
        <v>2864</v>
      </c>
      <c r="J16" s="53">
        <f t="shared" si="0"/>
        <v>2924</v>
      </c>
      <c r="K16" s="53">
        <f t="shared" si="0"/>
        <v>2920</v>
      </c>
      <c r="L16" s="53">
        <f t="shared" si="0"/>
        <v>2958</v>
      </c>
      <c r="M16" s="22"/>
    </row>
    <row r="17" spans="1:13" s="38" customFormat="1" ht="18" customHeight="1" x14ac:dyDescent="0.25">
      <c r="A17" s="4" t="s">
        <v>20</v>
      </c>
      <c r="B17" s="48"/>
      <c r="C17" s="42">
        <v>5</v>
      </c>
      <c r="D17" s="42">
        <v>9</v>
      </c>
      <c r="E17" s="42">
        <v>10</v>
      </c>
      <c r="F17" s="42">
        <v>32</v>
      </c>
      <c r="G17" s="42">
        <v>33</v>
      </c>
      <c r="H17" s="42">
        <v>31</v>
      </c>
      <c r="I17" s="42">
        <v>37</v>
      </c>
      <c r="J17" s="42">
        <v>30</v>
      </c>
      <c r="K17" s="42">
        <v>21</v>
      </c>
      <c r="L17" s="42">
        <v>18</v>
      </c>
      <c r="M17" s="11"/>
    </row>
    <row r="18" spans="1:13" s="38" customFormat="1" ht="33.6" customHeight="1" x14ac:dyDescent="0.25">
      <c r="A18" s="6" t="s">
        <v>22</v>
      </c>
      <c r="B18" s="44">
        <f>SUM(B16:B17)</f>
        <v>2727</v>
      </c>
      <c r="C18" s="44">
        <f t="shared" ref="C18:L18" si="1">SUM(C16:C17)</f>
        <v>2792</v>
      </c>
      <c r="D18" s="44">
        <f t="shared" si="1"/>
        <v>2706</v>
      </c>
      <c r="E18" s="44">
        <f t="shared" si="1"/>
        <v>2822</v>
      </c>
      <c r="F18" s="44">
        <f t="shared" si="1"/>
        <v>2849</v>
      </c>
      <c r="G18" s="44">
        <f t="shared" si="1"/>
        <v>2897</v>
      </c>
      <c r="H18" s="44">
        <f t="shared" si="1"/>
        <v>2928</v>
      </c>
      <c r="I18" s="44">
        <f t="shared" si="1"/>
        <v>2901</v>
      </c>
      <c r="J18" s="44">
        <f t="shared" si="1"/>
        <v>2954</v>
      </c>
      <c r="K18" s="44">
        <f t="shared" si="1"/>
        <v>2941</v>
      </c>
      <c r="L18" s="44">
        <f t="shared" si="1"/>
        <v>2976</v>
      </c>
      <c r="M18" s="11"/>
    </row>
    <row r="19" spans="1:13" s="38" customFormat="1" ht="18" customHeight="1" x14ac:dyDescent="0.25">
      <c r="A19" s="3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1"/>
    </row>
    <row r="20" spans="1:13" s="38" customFormat="1" ht="18" customHeight="1" x14ac:dyDescent="0.25">
      <c r="A20" s="1" t="s">
        <v>11</v>
      </c>
      <c r="B20" s="42">
        <v>103</v>
      </c>
      <c r="C20" s="42">
        <v>127</v>
      </c>
      <c r="D20" s="42">
        <v>142</v>
      </c>
      <c r="E20" s="42">
        <v>132</v>
      </c>
      <c r="F20" s="42">
        <v>130</v>
      </c>
      <c r="G20" s="42">
        <v>140</v>
      </c>
      <c r="H20" s="42">
        <v>149</v>
      </c>
      <c r="I20" s="42">
        <v>125</v>
      </c>
      <c r="J20" s="42">
        <v>151</v>
      </c>
      <c r="K20" s="42">
        <v>156</v>
      </c>
      <c r="L20" s="42">
        <v>142</v>
      </c>
      <c r="M20" s="11"/>
    </row>
    <row r="21" spans="1:13" s="38" customFormat="1" ht="18" customHeight="1" x14ac:dyDescent="0.25">
      <c r="A21" s="2" t="s">
        <v>12</v>
      </c>
      <c r="B21" s="42">
        <v>139</v>
      </c>
      <c r="C21" s="42">
        <v>131</v>
      </c>
      <c r="D21" s="42">
        <v>137</v>
      </c>
      <c r="E21" s="42">
        <v>134</v>
      </c>
      <c r="F21" s="42">
        <v>149</v>
      </c>
      <c r="G21" s="42">
        <v>152</v>
      </c>
      <c r="H21" s="42">
        <v>143</v>
      </c>
      <c r="I21" s="42">
        <v>164</v>
      </c>
      <c r="J21" s="42">
        <v>166</v>
      </c>
      <c r="K21" s="42">
        <v>188</v>
      </c>
      <c r="L21" s="42">
        <v>179</v>
      </c>
      <c r="M21" s="11"/>
    </row>
    <row r="22" spans="1:13" s="38" customFormat="1" ht="18" customHeight="1" x14ac:dyDescent="0.25">
      <c r="A22" s="2" t="s">
        <v>13</v>
      </c>
      <c r="B22" s="42">
        <v>118</v>
      </c>
      <c r="C22" s="42">
        <v>130</v>
      </c>
      <c r="D22" s="42">
        <v>121</v>
      </c>
      <c r="E22" s="42">
        <v>120</v>
      </c>
      <c r="F22" s="42">
        <v>133</v>
      </c>
      <c r="G22" s="42">
        <v>132</v>
      </c>
      <c r="H22" s="42">
        <v>139</v>
      </c>
      <c r="I22" s="42">
        <v>140</v>
      </c>
      <c r="J22" s="42">
        <v>155</v>
      </c>
      <c r="K22" s="42">
        <v>164</v>
      </c>
      <c r="L22" s="42">
        <v>181</v>
      </c>
      <c r="M22" s="11"/>
    </row>
    <row r="23" spans="1:13" ht="18" customHeight="1" x14ac:dyDescent="0.25">
      <c r="A23" s="3" t="s">
        <v>14</v>
      </c>
      <c r="B23" s="42">
        <v>257</v>
      </c>
      <c r="C23" s="42">
        <v>261</v>
      </c>
      <c r="D23" s="42">
        <v>258</v>
      </c>
      <c r="E23" s="42">
        <v>254</v>
      </c>
      <c r="F23" s="42">
        <v>282</v>
      </c>
      <c r="G23" s="42">
        <v>284</v>
      </c>
      <c r="H23" s="42">
        <v>282</v>
      </c>
      <c r="I23" s="42">
        <v>304</v>
      </c>
      <c r="J23" s="42">
        <v>321</v>
      </c>
      <c r="K23" s="42">
        <v>352</v>
      </c>
      <c r="L23" s="42">
        <v>360</v>
      </c>
      <c r="M23" s="11"/>
    </row>
    <row r="24" spans="1:13" ht="18" customHeight="1" x14ac:dyDescent="0.25">
      <c r="A24" s="2" t="s">
        <v>15</v>
      </c>
      <c r="B24" s="48">
        <v>628</v>
      </c>
      <c r="C24" s="48">
        <v>775</v>
      </c>
      <c r="D24" s="48">
        <v>745</v>
      </c>
      <c r="E24" s="48">
        <v>711</v>
      </c>
      <c r="F24" s="48">
        <v>731</v>
      </c>
      <c r="G24" s="48">
        <v>742</v>
      </c>
      <c r="H24" s="48">
        <v>754</v>
      </c>
      <c r="I24" s="48">
        <v>731</v>
      </c>
      <c r="J24" s="48">
        <v>766</v>
      </c>
      <c r="K24" s="48">
        <v>774</v>
      </c>
      <c r="L24" s="48">
        <v>795</v>
      </c>
      <c r="M24" s="11"/>
    </row>
    <row r="25" spans="1:13" s="38" customFormat="1" ht="18" customHeight="1" x14ac:dyDescent="0.25">
      <c r="A25" s="2" t="s">
        <v>16</v>
      </c>
      <c r="B25" s="42">
        <v>808</v>
      </c>
      <c r="C25" s="42">
        <v>585</v>
      </c>
      <c r="D25" s="42">
        <v>732</v>
      </c>
      <c r="E25" s="42">
        <v>679</v>
      </c>
      <c r="F25" s="42">
        <v>686</v>
      </c>
      <c r="G25" s="42">
        <v>687</v>
      </c>
      <c r="H25" s="42">
        <v>705</v>
      </c>
      <c r="I25" s="42">
        <v>698</v>
      </c>
      <c r="J25" s="42">
        <v>689</v>
      </c>
      <c r="K25" s="42">
        <v>702</v>
      </c>
      <c r="L25" s="42">
        <v>742</v>
      </c>
      <c r="M25" s="11"/>
    </row>
    <row r="26" spans="1:13" s="38" customFormat="1" ht="18" customHeight="1" x14ac:dyDescent="0.25">
      <c r="A26" s="2" t="s">
        <v>17</v>
      </c>
      <c r="B26" s="42">
        <v>514</v>
      </c>
      <c r="C26" s="42">
        <v>713</v>
      </c>
      <c r="D26" s="42">
        <v>554</v>
      </c>
      <c r="E26" s="42">
        <v>675</v>
      </c>
      <c r="F26" s="42">
        <v>647</v>
      </c>
      <c r="G26" s="42">
        <v>653</v>
      </c>
      <c r="H26" s="42">
        <v>644</v>
      </c>
      <c r="I26" s="42">
        <v>668</v>
      </c>
      <c r="J26" s="42">
        <v>656</v>
      </c>
      <c r="K26" s="42">
        <v>662</v>
      </c>
      <c r="L26" s="42">
        <v>653</v>
      </c>
      <c r="M26" s="11"/>
    </row>
    <row r="27" spans="1:13" s="38" customFormat="1" ht="18" customHeight="1" x14ac:dyDescent="0.25">
      <c r="A27" s="3" t="s">
        <v>18</v>
      </c>
      <c r="B27" s="42">
        <v>1950</v>
      </c>
      <c r="C27" s="42">
        <v>2073</v>
      </c>
      <c r="D27" s="42">
        <v>2031</v>
      </c>
      <c r="E27" s="42">
        <v>2065</v>
      </c>
      <c r="F27" s="42">
        <v>2064</v>
      </c>
      <c r="G27" s="42">
        <v>2082</v>
      </c>
      <c r="H27" s="42">
        <v>2103</v>
      </c>
      <c r="I27" s="42">
        <v>2097</v>
      </c>
      <c r="J27" s="42">
        <v>2111</v>
      </c>
      <c r="K27" s="42">
        <v>2138</v>
      </c>
      <c r="L27" s="42">
        <v>2190</v>
      </c>
      <c r="M27" s="11"/>
    </row>
    <row r="28" spans="1:13" s="38" customFormat="1" ht="18" customHeight="1" x14ac:dyDescent="0.25">
      <c r="A28" s="2" t="s">
        <v>19</v>
      </c>
      <c r="B28" s="42">
        <v>250</v>
      </c>
      <c r="C28" s="42">
        <v>124</v>
      </c>
      <c r="D28" s="42"/>
      <c r="E28" s="42"/>
      <c r="F28" s="42"/>
      <c r="G28" s="42"/>
      <c r="H28" s="42"/>
      <c r="I28" s="42"/>
      <c r="J28" s="42"/>
      <c r="K28" s="42"/>
      <c r="L28" s="42"/>
      <c r="M28" s="11"/>
    </row>
    <row r="29" spans="1:13" s="54" customFormat="1" ht="18" customHeight="1" x14ac:dyDescent="0.25">
      <c r="A29" s="5" t="s">
        <v>21</v>
      </c>
      <c r="B29" s="53">
        <v>2560</v>
      </c>
      <c r="C29" s="53">
        <v>2585</v>
      </c>
      <c r="D29" s="53">
        <v>2431</v>
      </c>
      <c r="E29" s="53">
        <v>2451</v>
      </c>
      <c r="F29" s="53">
        <v>2476</v>
      </c>
      <c r="G29" s="53">
        <v>2506</v>
      </c>
      <c r="H29" s="53">
        <v>2534</v>
      </c>
      <c r="I29" s="53">
        <v>2526</v>
      </c>
      <c r="J29" s="53">
        <v>2583</v>
      </c>
      <c r="K29" s="53">
        <v>2646</v>
      </c>
      <c r="L29" s="53">
        <v>2692</v>
      </c>
      <c r="M29" s="22"/>
    </row>
    <row r="30" spans="1:13" s="38" customFormat="1" ht="18" customHeight="1" x14ac:dyDescent="0.25">
      <c r="A30" s="4" t="s">
        <v>20</v>
      </c>
      <c r="B30" s="42">
        <v>4</v>
      </c>
      <c r="C30" s="42">
        <v>1</v>
      </c>
      <c r="D30" s="42">
        <v>6</v>
      </c>
      <c r="E30" s="42">
        <v>10</v>
      </c>
      <c r="F30" s="42">
        <v>10</v>
      </c>
      <c r="G30" s="42">
        <v>11</v>
      </c>
      <c r="H30" s="42">
        <v>28</v>
      </c>
      <c r="I30" s="42">
        <v>42</v>
      </c>
      <c r="J30" s="42">
        <v>35</v>
      </c>
      <c r="K30" s="42">
        <v>32</v>
      </c>
      <c r="L30" s="42">
        <v>38</v>
      </c>
      <c r="M30" s="11"/>
    </row>
    <row r="31" spans="1:13" s="38" customFormat="1" ht="31.2" customHeight="1" x14ac:dyDescent="0.25">
      <c r="A31" s="7" t="s">
        <v>24</v>
      </c>
      <c r="B31" s="45">
        <f>SUM(B29:B30)</f>
        <v>2564</v>
      </c>
      <c r="C31" s="45">
        <f t="shared" ref="C31:L31" si="2">SUM(C29:C30)</f>
        <v>2586</v>
      </c>
      <c r="D31" s="45">
        <f t="shared" si="2"/>
        <v>2437</v>
      </c>
      <c r="E31" s="45">
        <f t="shared" si="2"/>
        <v>2461</v>
      </c>
      <c r="F31" s="45">
        <f t="shared" si="2"/>
        <v>2486</v>
      </c>
      <c r="G31" s="45">
        <f t="shared" si="2"/>
        <v>2517</v>
      </c>
      <c r="H31" s="45">
        <f t="shared" si="2"/>
        <v>2562</v>
      </c>
      <c r="I31" s="45">
        <f t="shared" si="2"/>
        <v>2568</v>
      </c>
      <c r="J31" s="45">
        <f t="shared" si="2"/>
        <v>2618</v>
      </c>
      <c r="K31" s="45">
        <f t="shared" si="2"/>
        <v>2678</v>
      </c>
      <c r="L31" s="45">
        <f t="shared" si="2"/>
        <v>2730</v>
      </c>
      <c r="M31" s="11"/>
    </row>
    <row r="32" spans="1:13" s="38" customFormat="1" ht="18" customHeight="1" x14ac:dyDescent="0.25">
      <c r="A32" s="3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11"/>
    </row>
    <row r="33" spans="1:13" s="38" customFormat="1" ht="31.2" customHeight="1" x14ac:dyDescent="0.25">
      <c r="A33" s="57" t="s">
        <v>39</v>
      </c>
      <c r="B33" s="64">
        <v>115</v>
      </c>
      <c r="C33" s="64">
        <v>124</v>
      </c>
      <c r="D33" s="64">
        <v>148</v>
      </c>
      <c r="E33" s="64">
        <v>122</v>
      </c>
      <c r="F33" s="64">
        <v>149</v>
      </c>
      <c r="G33" s="64">
        <v>135</v>
      </c>
      <c r="H33" s="64">
        <v>130</v>
      </c>
      <c r="I33" s="64">
        <v>135</v>
      </c>
      <c r="J33" s="64">
        <v>162</v>
      </c>
      <c r="K33" s="64">
        <v>151</v>
      </c>
      <c r="L33" s="64">
        <v>177</v>
      </c>
      <c r="M33" s="11"/>
    </row>
    <row r="34" spans="1:13" s="38" customFormat="1" ht="31.2" customHeight="1" x14ac:dyDescent="0.25">
      <c r="A34" s="58" t="s">
        <v>73</v>
      </c>
      <c r="B34" s="65">
        <f>B31+B33</f>
        <v>2679</v>
      </c>
      <c r="C34" s="65">
        <f t="shared" ref="C34:L34" si="3">C31+C33</f>
        <v>2710</v>
      </c>
      <c r="D34" s="65">
        <f t="shared" si="3"/>
        <v>2585</v>
      </c>
      <c r="E34" s="65">
        <f t="shared" si="3"/>
        <v>2583</v>
      </c>
      <c r="F34" s="65">
        <f t="shared" si="3"/>
        <v>2635</v>
      </c>
      <c r="G34" s="65">
        <f t="shared" si="3"/>
        <v>2652</v>
      </c>
      <c r="H34" s="65">
        <f t="shared" si="3"/>
        <v>2692</v>
      </c>
      <c r="I34" s="65">
        <f t="shared" si="3"/>
        <v>2703</v>
      </c>
      <c r="J34" s="65">
        <f t="shared" si="3"/>
        <v>2780</v>
      </c>
      <c r="K34" s="65">
        <f t="shared" si="3"/>
        <v>2829</v>
      </c>
      <c r="L34" s="65">
        <f t="shared" si="3"/>
        <v>2907</v>
      </c>
      <c r="M34" s="11"/>
    </row>
    <row r="35" spans="1:13" s="38" customFormat="1" ht="18" customHeight="1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3" s="38" customFormat="1" ht="18" customHeight="1" x14ac:dyDescent="0.25">
      <c r="A36" s="35" t="s">
        <v>38</v>
      </c>
      <c r="B36" s="47">
        <f>B18+B34</f>
        <v>5406</v>
      </c>
      <c r="C36" s="47">
        <f t="shared" ref="C36:L36" si="4">C18+C34</f>
        <v>5502</v>
      </c>
      <c r="D36" s="47">
        <f t="shared" si="4"/>
        <v>5291</v>
      </c>
      <c r="E36" s="47">
        <f t="shared" si="4"/>
        <v>5405</v>
      </c>
      <c r="F36" s="47">
        <f t="shared" si="4"/>
        <v>5484</v>
      </c>
      <c r="G36" s="47">
        <f t="shared" si="4"/>
        <v>5549</v>
      </c>
      <c r="H36" s="47">
        <f t="shared" si="4"/>
        <v>5620</v>
      </c>
      <c r="I36" s="47">
        <f t="shared" si="4"/>
        <v>5604</v>
      </c>
      <c r="J36" s="47">
        <f t="shared" si="4"/>
        <v>5734</v>
      </c>
      <c r="K36" s="47">
        <f t="shared" si="4"/>
        <v>5770</v>
      </c>
      <c r="L36" s="47">
        <f t="shared" si="4"/>
        <v>5883</v>
      </c>
    </row>
    <row r="37" spans="1:13" s="38" customFormat="1" ht="18" customHeight="1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41" spans="1:13" ht="18" customHeight="1" x14ac:dyDescent="0.25">
      <c r="A41" s="51" t="s">
        <v>29</v>
      </c>
    </row>
    <row r="42" spans="1:13" ht="18" customHeight="1" x14ac:dyDescent="0.25">
      <c r="A42" s="52" t="s">
        <v>30</v>
      </c>
    </row>
    <row r="43" spans="1:13" ht="18" customHeight="1" x14ac:dyDescent="0.25">
      <c r="A43" s="52" t="s">
        <v>31</v>
      </c>
    </row>
    <row r="44" spans="1:13" ht="18" customHeight="1" x14ac:dyDescent="0.25">
      <c r="A44" s="51" t="s">
        <v>32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64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'85'!B7:L7</xm:f>
              <xm:sqref>M7</xm:sqref>
            </x14:sparkline>
            <x14:sparkline>
              <xm:f>'85'!B8:L8</xm:f>
              <xm:sqref>M8</xm:sqref>
            </x14:sparkline>
            <x14:sparkline>
              <xm:f>'85'!B9:L9</xm:f>
              <xm:sqref>M9</xm:sqref>
            </x14:sparkline>
            <x14:sparkline>
              <xm:f>'85'!B10:L10</xm:f>
              <xm:sqref>M10</xm:sqref>
            </x14:sparkline>
            <x14:sparkline>
              <xm:f>'85'!B11:L11</xm:f>
              <xm:sqref>M11</xm:sqref>
            </x14:sparkline>
            <x14:sparkline>
              <xm:f>'85'!B12:L12</xm:f>
              <xm:sqref>M12</xm:sqref>
            </x14:sparkline>
            <x14:sparkline>
              <xm:f>'85'!B13:L13</xm:f>
              <xm:sqref>M13</xm:sqref>
            </x14:sparkline>
            <x14:sparkline>
              <xm:f>'85'!B14:L14</xm:f>
              <xm:sqref>M14</xm:sqref>
            </x14:sparkline>
            <x14:sparkline>
              <xm:f>'85'!B15:L15</xm:f>
              <xm:sqref>M15</xm:sqref>
            </x14:sparkline>
            <x14:sparkline>
              <xm:f>'85'!B16:L16</xm:f>
              <xm:sqref>M16</xm:sqref>
            </x14:sparkline>
            <x14:sparkline>
              <xm:f>'85'!B17:L17</xm:f>
              <xm:sqref>M17</xm:sqref>
            </x14:sparkline>
            <x14:sparkline>
              <xm:f>'85'!B18:L18</xm:f>
              <xm:sqref>M18</xm:sqref>
            </x14:sparkline>
            <x14:sparkline>
              <xm:f>'85'!B19:L19</xm:f>
              <xm:sqref>M19</xm:sqref>
            </x14:sparkline>
            <x14:sparkline>
              <xm:f>'85'!B20:L20</xm:f>
              <xm:sqref>M20</xm:sqref>
            </x14:sparkline>
            <x14:sparkline>
              <xm:f>'85'!B21:L21</xm:f>
              <xm:sqref>M21</xm:sqref>
            </x14:sparkline>
            <x14:sparkline>
              <xm:f>'85'!B22:L22</xm:f>
              <xm:sqref>M22</xm:sqref>
            </x14:sparkline>
            <x14:sparkline>
              <xm:f>'85'!B23:L23</xm:f>
              <xm:sqref>M23</xm:sqref>
            </x14:sparkline>
            <x14:sparkline>
              <xm:f>'85'!B24:L24</xm:f>
              <xm:sqref>M24</xm:sqref>
            </x14:sparkline>
            <x14:sparkline>
              <xm:f>'85'!B25:L25</xm:f>
              <xm:sqref>M25</xm:sqref>
            </x14:sparkline>
            <x14:sparkline>
              <xm:f>'85'!B26:L26</xm:f>
              <xm:sqref>M26</xm:sqref>
            </x14:sparkline>
            <x14:sparkline>
              <xm:f>'85'!B27:L27</xm:f>
              <xm:sqref>M27</xm:sqref>
            </x14:sparkline>
            <x14:sparkline>
              <xm:f>'85'!B28:L28</xm:f>
              <xm:sqref>M28</xm:sqref>
            </x14:sparkline>
            <x14:sparkline>
              <xm:f>'85'!B29:L29</xm:f>
              <xm:sqref>M29</xm:sqref>
            </x14:sparkline>
            <x14:sparkline>
              <xm:f>'85'!B30:L30</xm:f>
              <xm:sqref>M30</xm:sqref>
            </x14:sparkline>
            <x14:sparkline>
              <xm:f>'85'!B31:L31</xm:f>
              <xm:sqref>M31</xm:sqref>
            </x14:sparkline>
            <x14:sparkline>
              <xm:f>'85'!B32:L32</xm:f>
              <xm:sqref>M32</xm:sqref>
            </x14:sparkline>
            <x14:sparkline>
              <xm:f>'85'!B33:L33</xm:f>
              <xm:sqref>M33</xm:sqref>
            </x14:sparkline>
            <x14:sparkline>
              <xm:f>'85'!B34:L34</xm:f>
              <xm:sqref>M34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Evolution Voie pro</vt:lpstr>
      <vt:lpstr>44</vt:lpstr>
      <vt:lpstr>49</vt:lpstr>
      <vt:lpstr>53</vt:lpstr>
      <vt:lpstr>72</vt:lpstr>
      <vt:lpstr>85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Buscail Sandrine</dc:creator>
  <cp:lastModifiedBy>Buscail Sandrine</cp:lastModifiedBy>
  <cp:lastPrinted>2021-04-06T05:59:00Z</cp:lastPrinted>
  <dcterms:created xsi:type="dcterms:W3CDTF">2021-04-02T09:15:53Z</dcterms:created>
  <dcterms:modified xsi:type="dcterms:W3CDTF">2021-04-12T10:32:04Z</dcterms:modified>
</cp:coreProperties>
</file>