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Tableaux\03_Les effectifs d'élèves\2022\Mise en ligne\"/>
    </mc:Choice>
  </mc:AlternateContent>
  <bookViews>
    <workbookView xWindow="0" yWindow="0" windowWidth="28800" windowHeight="12150" activeTab="1"/>
  </bookViews>
  <sheets>
    <sheet name="DEFINITIONS" sheetId="7" r:id="rId1"/>
    <sheet name="Evolution post bac Academie " sheetId="1" r:id="rId2"/>
    <sheet name="44" sheetId="2" r:id="rId3"/>
    <sheet name="49" sheetId="3" r:id="rId4"/>
    <sheet name="53" sheetId="4" r:id="rId5"/>
    <sheet name="72" sheetId="5" r:id="rId6"/>
    <sheet name="85" sheetId="6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3" l="1"/>
  <c r="B20" i="3"/>
  <c r="B22" i="6"/>
  <c r="G20" i="6"/>
  <c r="B20" i="6"/>
  <c r="L17" i="6" l="1"/>
  <c r="L20" i="6" s="1"/>
  <c r="L11" i="6"/>
  <c r="L22" i="6" s="1"/>
  <c r="L17" i="5"/>
  <c r="L20" i="5" s="1"/>
  <c r="L11" i="5"/>
  <c r="L22" i="5" l="1"/>
  <c r="L17" i="4"/>
  <c r="L20" i="4" s="1"/>
  <c r="L11" i="4"/>
  <c r="L22" i="4" s="1"/>
  <c r="L17" i="3"/>
  <c r="L20" i="3" s="1"/>
  <c r="L11" i="3"/>
  <c r="L22" i="3" s="1"/>
  <c r="L17" i="2"/>
  <c r="L20" i="2" s="1"/>
  <c r="L11" i="2"/>
  <c r="L22" i="2" s="1"/>
  <c r="L17" i="1"/>
  <c r="L20" i="1" s="1"/>
  <c r="L11" i="1"/>
  <c r="L22" i="1" l="1"/>
  <c r="D22" i="3"/>
  <c r="F22" i="3"/>
  <c r="J22" i="6"/>
  <c r="D20" i="3"/>
  <c r="E20" i="3"/>
  <c r="E22" i="3" s="1"/>
  <c r="F20" i="3"/>
  <c r="G20" i="3"/>
  <c r="B20" i="4"/>
  <c r="J20" i="4"/>
  <c r="J22" i="4" s="1"/>
  <c r="K20" i="4"/>
  <c r="D20" i="6"/>
  <c r="I20" i="6"/>
  <c r="I22" i="6" s="1"/>
  <c r="J20" i="6"/>
  <c r="D20" i="2"/>
  <c r="E20" i="2"/>
  <c r="B17" i="3"/>
  <c r="C17" i="3"/>
  <c r="C20" i="3" s="1"/>
  <c r="C22" i="3" s="1"/>
  <c r="D17" i="3"/>
  <c r="E17" i="3"/>
  <c r="F17" i="3"/>
  <c r="G17" i="3"/>
  <c r="H17" i="3"/>
  <c r="H20" i="3" s="1"/>
  <c r="I17" i="3"/>
  <c r="I20" i="3" s="1"/>
  <c r="J17" i="3"/>
  <c r="J20" i="3" s="1"/>
  <c r="J22" i="3" s="1"/>
  <c r="K17" i="3"/>
  <c r="K20" i="3" s="1"/>
  <c r="K22" i="3" s="1"/>
  <c r="B17" i="4"/>
  <c r="C17" i="4"/>
  <c r="C20" i="4" s="1"/>
  <c r="D17" i="4"/>
  <c r="D20" i="4" s="1"/>
  <c r="D22" i="4" s="1"/>
  <c r="E17" i="4"/>
  <c r="E20" i="4" s="1"/>
  <c r="E22" i="4" s="1"/>
  <c r="F17" i="4"/>
  <c r="F20" i="4" s="1"/>
  <c r="F22" i="4" s="1"/>
  <c r="G17" i="4"/>
  <c r="G20" i="4" s="1"/>
  <c r="G22" i="4" s="1"/>
  <c r="H17" i="4"/>
  <c r="H20" i="4" s="1"/>
  <c r="I17" i="4"/>
  <c r="I20" i="4" s="1"/>
  <c r="J17" i="4"/>
  <c r="K17" i="4"/>
  <c r="B17" i="5"/>
  <c r="B20" i="5" s="1"/>
  <c r="B22" i="5" s="1"/>
  <c r="C17" i="5"/>
  <c r="C20" i="5" s="1"/>
  <c r="C22" i="5" s="1"/>
  <c r="D17" i="5"/>
  <c r="D20" i="5" s="1"/>
  <c r="D22" i="5" s="1"/>
  <c r="E17" i="5"/>
  <c r="E20" i="5" s="1"/>
  <c r="F17" i="5"/>
  <c r="F20" i="5" s="1"/>
  <c r="G17" i="5"/>
  <c r="G20" i="5" s="1"/>
  <c r="H17" i="5"/>
  <c r="H20" i="5" s="1"/>
  <c r="I17" i="5"/>
  <c r="I20" i="5" s="1"/>
  <c r="I22" i="5" s="1"/>
  <c r="J17" i="5"/>
  <c r="J20" i="5" s="1"/>
  <c r="J22" i="5" s="1"/>
  <c r="K17" i="5"/>
  <c r="K20" i="5" s="1"/>
  <c r="K22" i="5" s="1"/>
  <c r="B17" i="6"/>
  <c r="C17" i="6"/>
  <c r="C20" i="6" s="1"/>
  <c r="D17" i="6"/>
  <c r="E17" i="6"/>
  <c r="E20" i="6" s="1"/>
  <c r="F17" i="6"/>
  <c r="F20" i="6" s="1"/>
  <c r="G17" i="6"/>
  <c r="H17" i="6"/>
  <c r="H20" i="6" s="1"/>
  <c r="I17" i="6"/>
  <c r="J17" i="6"/>
  <c r="K17" i="6"/>
  <c r="K20" i="6" s="1"/>
  <c r="B17" i="2"/>
  <c r="B20" i="2" s="1"/>
  <c r="B22" i="2" s="1"/>
  <c r="C17" i="2"/>
  <c r="C20" i="2" s="1"/>
  <c r="D17" i="2"/>
  <c r="E17" i="2"/>
  <c r="F17" i="2"/>
  <c r="F20" i="2" s="1"/>
  <c r="G17" i="2"/>
  <c r="G20" i="2" s="1"/>
  <c r="H17" i="2"/>
  <c r="H20" i="2" s="1"/>
  <c r="I17" i="2"/>
  <c r="I20" i="2" s="1"/>
  <c r="J17" i="2"/>
  <c r="J20" i="2" s="1"/>
  <c r="J22" i="2" s="1"/>
  <c r="K17" i="2"/>
  <c r="K20" i="2" s="1"/>
  <c r="B11" i="3"/>
  <c r="C11" i="3"/>
  <c r="D11" i="3"/>
  <c r="E11" i="3"/>
  <c r="F11" i="3"/>
  <c r="G11" i="3"/>
  <c r="G22" i="3" s="1"/>
  <c r="H11" i="3"/>
  <c r="I11" i="3"/>
  <c r="J11" i="3"/>
  <c r="K11" i="3"/>
  <c r="B11" i="4"/>
  <c r="C11" i="4"/>
  <c r="D11" i="4"/>
  <c r="E11" i="4"/>
  <c r="F11" i="4"/>
  <c r="G11" i="4"/>
  <c r="H11" i="4"/>
  <c r="I11" i="4"/>
  <c r="J11" i="4"/>
  <c r="K11" i="4"/>
  <c r="B11" i="5"/>
  <c r="C11" i="5"/>
  <c r="D11" i="5"/>
  <c r="E11" i="5"/>
  <c r="F11" i="5"/>
  <c r="G11" i="5"/>
  <c r="H11" i="5"/>
  <c r="I11" i="5"/>
  <c r="J11" i="5"/>
  <c r="K11" i="5"/>
  <c r="B11" i="6"/>
  <c r="C11" i="6"/>
  <c r="D11" i="6"/>
  <c r="D22" i="6" s="1"/>
  <c r="E11" i="6"/>
  <c r="E22" i="6" s="1"/>
  <c r="F11" i="6"/>
  <c r="F22" i="6" s="1"/>
  <c r="G11" i="6"/>
  <c r="H11" i="6"/>
  <c r="I11" i="6"/>
  <c r="J11" i="6"/>
  <c r="K11" i="6"/>
  <c r="B11" i="2"/>
  <c r="C11" i="2"/>
  <c r="C22" i="2" s="1"/>
  <c r="D11" i="2"/>
  <c r="D22" i="2" s="1"/>
  <c r="E11" i="2"/>
  <c r="E22" i="2" s="1"/>
  <c r="F11" i="2"/>
  <c r="F22" i="2" s="1"/>
  <c r="G11" i="2"/>
  <c r="G22" i="2" s="1"/>
  <c r="H11" i="2"/>
  <c r="H22" i="2" s="1"/>
  <c r="I11" i="2"/>
  <c r="I22" i="2" s="1"/>
  <c r="J11" i="2"/>
  <c r="K11" i="2"/>
  <c r="K22" i="2" s="1"/>
  <c r="F20" i="1"/>
  <c r="I20" i="1"/>
  <c r="B17" i="1"/>
  <c r="B20" i="1" s="1"/>
  <c r="C17" i="1"/>
  <c r="C20" i="1" s="1"/>
  <c r="D17" i="1"/>
  <c r="D20" i="1" s="1"/>
  <c r="E17" i="1"/>
  <c r="E20" i="1" s="1"/>
  <c r="F17" i="1"/>
  <c r="G17" i="1"/>
  <c r="G20" i="1" s="1"/>
  <c r="H17" i="1"/>
  <c r="H20" i="1" s="1"/>
  <c r="I17" i="1"/>
  <c r="J17" i="1"/>
  <c r="J20" i="1" s="1"/>
  <c r="K17" i="1"/>
  <c r="K20" i="1" s="1"/>
  <c r="B11" i="1"/>
  <c r="C11" i="1"/>
  <c r="D11" i="1"/>
  <c r="D22" i="1" s="1"/>
  <c r="E11" i="1"/>
  <c r="E22" i="1" s="1"/>
  <c r="F11" i="1"/>
  <c r="G11" i="1"/>
  <c r="H11" i="1"/>
  <c r="I11" i="1"/>
  <c r="J11" i="1"/>
  <c r="K11" i="1"/>
  <c r="I22" i="1" l="1"/>
  <c r="G22" i="1"/>
  <c r="K22" i="1"/>
  <c r="C22" i="1"/>
  <c r="F22" i="1"/>
  <c r="H22" i="1"/>
  <c r="J22" i="1"/>
  <c r="B22" i="1"/>
  <c r="I22" i="3"/>
  <c r="H22" i="3"/>
  <c r="K22" i="4"/>
  <c r="C22" i="4"/>
  <c r="B22" i="4"/>
  <c r="I22" i="4"/>
  <c r="H22" i="4"/>
  <c r="G22" i="5"/>
  <c r="F22" i="5"/>
  <c r="H22" i="5"/>
  <c r="E22" i="5"/>
  <c r="C22" i="6"/>
  <c r="K22" i="6"/>
  <c r="H22" i="6"/>
  <c r="G22" i="6"/>
</calcChain>
</file>

<file path=xl/sharedStrings.xml><?xml version="1.0" encoding="utf-8"?>
<sst xmlns="http://schemas.openxmlformats.org/spreadsheetml/2006/main" count="272" uniqueCount="56">
  <si>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</si>
  <si>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</si>
  <si>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</si>
  <si>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</si>
  <si>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</si>
  <si>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</si>
  <si>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</si>
  <si>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</si>
  <si>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</si>
  <si>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</si>
  <si>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Total PRIVE SOUS CONTRAT D'ASSOCIATION</t>
  </si>
  <si>
    <t>PRIVE SANS OBJET OU HORS CONTRAT</t>
  </si>
  <si>
    <t>BTS</t>
  </si>
  <si>
    <t>CPGE</t>
  </si>
  <si>
    <t>Formations diverses</t>
  </si>
  <si>
    <t>Champ : lycées publics et privés (sous et hors contrat), Ministère Education Nationale uniquement</t>
  </si>
  <si>
    <t>*Formation  diverses post-bac en lycée(DMA-DSAA-DTS DNMAD-DESCF-Prépa médicales)</t>
  </si>
  <si>
    <t>Définitions et sigles</t>
  </si>
  <si>
    <t>Post bac</t>
  </si>
  <si>
    <t>En lycée .Effectifs des classes préparatoires aux grandes écoles (CPGE) et des sections de techniciens supérieurs (STS) dans les établissements du second degré .
Formations  diverses post-bac en lycée :Diplôme Métiers Arts (DMA)-Diplome supérieur d'arts appliqués (DSAA)-Diplome technicien supérieur (DTS)-Diplome national des métiers d'art et du design  (DNMAD)-Diplômes d'études supérieures comptables et financières (DESCF) -Diplôme de comptabilité et gestion (DCG)-Prépa médicales</t>
  </si>
  <si>
    <t>Ecole ou établissement privé</t>
  </si>
  <si>
    <t>Sous contrat</t>
  </si>
  <si>
    <t>Etablissement ou au moins une classe est lié à l'éducation nationale par un acte juridique</t>
  </si>
  <si>
    <t>Hors contrat</t>
  </si>
  <si>
    <t>Etablissement n'est pas lié à  l’État par un contrat, mais il est soumis à un régime d’inspection limité aux titres des directeurs et des enseignants, à l’obligation scolaire, à l’instruction obligatoire, à la prévention sanitaire et sociale, au respect de l’ordre public et des bonnes moeurs. Le contrôle sur le contenu de l’instruction obligatoire a été renforcé par la loi n° 98-1165 du 18 décembre 1998.</t>
  </si>
  <si>
    <t>Note : Un établissement sous contrat peut contenir des divisions hors contrat , les effectifs sont comptabilisés dans les effectifs du secteur privé sous contrat</t>
  </si>
  <si>
    <t>Sigles</t>
  </si>
  <si>
    <t>STS</t>
  </si>
  <si>
    <t>Section technicien supérieur</t>
  </si>
  <si>
    <t>Classe préparatoire aux grandes écoles</t>
  </si>
  <si>
    <t>Brevet technicien supérieur</t>
  </si>
  <si>
    <t>DMA</t>
  </si>
  <si>
    <t>Diplôme des métiers d'art</t>
  </si>
  <si>
    <t>DSAA</t>
  </si>
  <si>
    <t>Diplôme supérieur en arts appliqués</t>
  </si>
  <si>
    <t>DTS</t>
  </si>
  <si>
    <t>Diplôme de technicien supérieur</t>
  </si>
  <si>
    <t>DNMAD</t>
  </si>
  <si>
    <t>Diplôme national des métiers d'art et du désign</t>
  </si>
  <si>
    <t>DESCF</t>
  </si>
  <si>
    <t>Diplôme d'études supérieures comptables et financières</t>
  </si>
  <si>
    <t>ACADEMIE DE NANTES</t>
  </si>
  <si>
    <t>LOIRE-ATLANTIQUE</t>
  </si>
  <si>
    <t>MAINE-ET-LOIRE</t>
  </si>
  <si>
    <t>MAYENNE</t>
  </si>
  <si>
    <t>SARTHE</t>
  </si>
  <si>
    <t>VENDEE</t>
  </si>
  <si>
    <t xml:space="preserve">SECTEUR PRIVE </t>
  </si>
  <si>
    <t>SECTEUR PUBLIC</t>
  </si>
  <si>
    <t>Total  secteur PRIVE</t>
  </si>
  <si>
    <t>Ensemble (public+privé)</t>
  </si>
  <si>
    <t>Evolution</t>
  </si>
  <si>
    <t>Total  secteur PUBLIC</t>
  </si>
  <si>
    <t>2022</t>
  </si>
  <si>
    <t>Evolution des effectifs des formations post-bac de lycée de 2012 à 2022</t>
  </si>
  <si>
    <t>Source : DEPP/BCP, univers "Elèves 2D formations détaillées" - Janvier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</si>
</sst>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rgb="FF000000"/>
      <name val="Marianne"/>
      <family val="3"/>
    </font>
    <font>
      <sz val="11"/>
      <color indexed="8"/>
      <name val="Calibri"/>
      <family val="2"/>
      <scheme val="minor"/>
    </font>
    <font>
      <sz val="11"/>
      <color indexed="8"/>
      <name val="Marianne"/>
      <family val="3"/>
    </font>
    <font>
      <b/>
      <sz val="10"/>
      <name val="Marianne"/>
      <family val="3"/>
    </font>
    <font>
      <sz val="10"/>
      <name val="Marianne"/>
      <family val="3"/>
    </font>
    <font>
      <sz val="10"/>
      <color rgb="FF000000"/>
      <name val="Arial"/>
      <family val="2"/>
    </font>
    <font>
      <b/>
      <sz val="9"/>
      <color indexed="8"/>
      <name val="Marianne"/>
      <family val="3"/>
    </font>
    <font>
      <b/>
      <sz val="10"/>
      <color indexed="8"/>
      <name val="Marianne"/>
      <family val="3"/>
    </font>
    <font>
      <b/>
      <sz val="10"/>
      <color rgb="FF000000"/>
      <name val="Marianne"/>
      <family val="3"/>
    </font>
    <font>
      <sz val="14"/>
      <color theme="1"/>
      <name val="Calibri"/>
      <family val="2"/>
      <scheme val="minor"/>
    </font>
    <font>
      <sz val="14"/>
      <color indexed="8"/>
      <name val="Marianne"/>
      <family val="3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9" fillId="0" borderId="0"/>
    <xf numFmtId="43" fontId="1" fillId="0" borderId="0" applyFont="0" applyFill="0" applyBorder="0" applyAlignment="0" applyProtection="0"/>
    <xf numFmtId="0" fontId="9" fillId="0" borderId="0"/>
  </cellStyleXfs>
  <cellXfs count="39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164" fontId="3" fillId="0" borderId="0" xfId="1" applyNumberFormat="1" applyFont="1"/>
    <xf numFmtId="164" fontId="2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4" fillId="0" borderId="0" xfId="0" applyFont="1"/>
    <xf numFmtId="164" fontId="2" fillId="3" borderId="0" xfId="1" applyNumberFormat="1" applyFont="1" applyFill="1"/>
    <xf numFmtId="164" fontId="2" fillId="5" borderId="0" xfId="1" applyNumberFormat="1" applyFont="1" applyFill="1"/>
    <xf numFmtId="164" fontId="2" fillId="4" borderId="0" xfId="1" applyNumberFormat="1" applyFont="1" applyFill="1"/>
    <xf numFmtId="164" fontId="3" fillId="3" borderId="0" xfId="1" applyNumberFormat="1" applyFont="1" applyFill="1"/>
    <xf numFmtId="164" fontId="3" fillId="5" borderId="0" xfId="1" applyNumberFormat="1" applyFont="1" applyFill="1"/>
    <xf numFmtId="164" fontId="3" fillId="4" borderId="0" xfId="1" applyNumberFormat="1" applyFont="1" applyFill="1"/>
    <xf numFmtId="164" fontId="2" fillId="2" borderId="0" xfId="1" applyNumberFormat="1" applyFont="1" applyFill="1"/>
    <xf numFmtId="164" fontId="3" fillId="2" borderId="0" xfId="1" applyNumberFormat="1" applyFont="1" applyFill="1"/>
    <xf numFmtId="164" fontId="2" fillId="0" borderId="0" xfId="1" applyNumberFormat="1" applyFont="1" applyFill="1"/>
    <xf numFmtId="164" fontId="0" fillId="0" borderId="0" xfId="1" applyNumberFormat="1" applyFont="1" applyFill="1"/>
    <xf numFmtId="164" fontId="3" fillId="0" borderId="0" xfId="1" applyNumberFormat="1" applyFont="1" applyFill="1"/>
    <xf numFmtId="0" fontId="6" fillId="0" borderId="0" xfId="2" applyFont="1"/>
    <xf numFmtId="0" fontId="7" fillId="0" borderId="0" xfId="2" applyFont="1" applyFill="1" applyBorder="1"/>
    <xf numFmtId="0" fontId="8" fillId="0" borderId="0" xfId="2" applyFont="1" applyFill="1" applyBorder="1"/>
    <xf numFmtId="0" fontId="8" fillId="0" borderId="0" xfId="2" applyFont="1" applyFill="1" applyBorder="1" applyAlignment="1">
      <alignment horizontal="left" vertical="top"/>
    </xf>
    <xf numFmtId="0" fontId="8" fillId="0" borderId="0" xfId="2" applyFont="1" applyFill="1" applyBorder="1" applyAlignment="1">
      <alignment horizontal="left" vertical="top" wrapText="1"/>
    </xf>
    <xf numFmtId="0" fontId="8" fillId="0" borderId="0" xfId="2" applyFont="1" applyFill="1" applyBorder="1" applyAlignment="1">
      <alignment wrapText="1"/>
    </xf>
    <xf numFmtId="0" fontId="6" fillId="0" borderId="0" xfId="3" applyFont="1" applyAlignment="1">
      <alignment horizontal="left" vertical="top"/>
    </xf>
    <xf numFmtId="0" fontId="11" fillId="5" borderId="0" xfId="2" applyFont="1" applyFill="1" applyBorder="1" applyAlignment="1" applyProtection="1">
      <alignment horizontal="center" vertical="center" wrapText="1"/>
      <protection locked="0"/>
    </xf>
    <xf numFmtId="0" fontId="12" fillId="3" borderId="0" xfId="2" applyFont="1" applyFill="1" applyAlignment="1">
      <alignment horizontal="center" vertical="center" wrapText="1"/>
    </xf>
    <xf numFmtId="164" fontId="2" fillId="4" borderId="0" xfId="4" applyNumberFormat="1" applyFont="1" applyFill="1"/>
    <xf numFmtId="0" fontId="11" fillId="2" borderId="0" xfId="5" applyFont="1" applyFill="1" applyBorder="1" applyAlignment="1">
      <alignment horizontal="left" vertical="center" wrapText="1"/>
    </xf>
    <xf numFmtId="164" fontId="2" fillId="0" borderId="0" xfId="4" applyNumberFormat="1" applyFont="1" applyAlignment="1">
      <alignment horizontal="center"/>
    </xf>
    <xf numFmtId="164" fontId="0" fillId="0" borderId="0" xfId="4" applyNumberFormat="1" applyFont="1"/>
    <xf numFmtId="164" fontId="2" fillId="3" borderId="0" xfId="4" applyNumberFormat="1" applyFont="1" applyFill="1"/>
    <xf numFmtId="164" fontId="13" fillId="0" borderId="0" xfId="1" applyNumberFormat="1" applyFont="1"/>
    <xf numFmtId="0" fontId="14" fillId="0" borderId="0" xfId="2" applyFont="1"/>
    <xf numFmtId="0" fontId="10" fillId="0" borderId="0" xfId="2" applyFont="1" applyBorder="1" applyAlignment="1">
      <alignment horizontal="center" vertical="center"/>
    </xf>
    <xf numFmtId="0" fontId="8" fillId="0" borderId="0" xfId="2" applyFont="1" applyFill="1" applyBorder="1" applyAlignment="1">
      <alignment horizontal="left" vertical="top"/>
    </xf>
    <xf numFmtId="0" fontId="8" fillId="0" borderId="0" xfId="2" applyFont="1" applyFill="1" applyBorder="1" applyAlignment="1">
      <alignment horizontal="left" vertical="top" wrapText="1"/>
    </xf>
    <xf numFmtId="0" fontId="8" fillId="0" borderId="0" xfId="2" applyFont="1" applyFill="1" applyBorder="1" applyAlignment="1">
      <alignment horizontal="left"/>
    </xf>
    <xf numFmtId="0" fontId="10" fillId="0" borderId="0" xfId="2" applyFont="1" applyBorder="1" applyAlignment="1">
      <alignment horizontal="center" vertical="center"/>
    </xf>
  </cellXfs>
  <cellStyles count="6">
    <cellStyle name="Milliers" xfId="1" builtinId="3"/>
    <cellStyle name="Milliers 2" xfId="4"/>
    <cellStyle name="Normal" xfId="0" builtinId="0"/>
    <cellStyle name="Normal 2" xfId="2"/>
    <cellStyle name="Normal 2 2" xfId="5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zoomScaleNormal="100" workbookViewId="0">
      <selection activeCell="D18" sqref="D18"/>
    </sheetView>
  </sheetViews>
  <sheetFormatPr baseColWidth="10" defaultColWidth="11.5703125" defaultRowHeight="12.75" x14ac:dyDescent="0.2"/>
  <cols>
    <col min="1" max="1" width="24.42578125" style="20" bestFit="1" customWidth="1"/>
    <col min="2" max="16384" width="11.5703125" style="20"/>
  </cols>
  <sheetData>
    <row r="1" spans="1:11" x14ac:dyDescent="0.2">
      <c r="A1" s="19" t="s">
        <v>17</v>
      </c>
    </row>
    <row r="3" spans="1:11" ht="14.45" customHeight="1" x14ac:dyDescent="0.2">
      <c r="A3" s="35" t="s">
        <v>18</v>
      </c>
      <c r="B3" s="36" t="s">
        <v>19</v>
      </c>
      <c r="C3" s="36"/>
      <c r="D3" s="36"/>
      <c r="E3" s="36"/>
      <c r="F3" s="36"/>
      <c r="G3" s="36"/>
      <c r="H3" s="36"/>
      <c r="I3" s="36"/>
      <c r="J3" s="36"/>
    </row>
    <row r="4" spans="1:11" ht="14.45" customHeight="1" x14ac:dyDescent="0.2">
      <c r="A4" s="35"/>
      <c r="B4" s="36"/>
      <c r="C4" s="36"/>
      <c r="D4" s="36"/>
      <c r="E4" s="36"/>
      <c r="F4" s="36"/>
      <c r="G4" s="36"/>
      <c r="H4" s="36"/>
      <c r="I4" s="36"/>
      <c r="J4" s="36"/>
    </row>
    <row r="5" spans="1:11" x14ac:dyDescent="0.2">
      <c r="A5" s="35"/>
      <c r="B5" s="36"/>
      <c r="C5" s="36"/>
      <c r="D5" s="36"/>
      <c r="E5" s="36"/>
      <c r="F5" s="36"/>
      <c r="G5" s="36"/>
      <c r="H5" s="36"/>
      <c r="I5" s="36"/>
      <c r="J5" s="36"/>
    </row>
    <row r="6" spans="1:11" x14ac:dyDescent="0.2">
      <c r="A6" s="35"/>
      <c r="B6" s="36"/>
      <c r="C6" s="36"/>
      <c r="D6" s="36"/>
      <c r="E6" s="36"/>
      <c r="F6" s="36"/>
      <c r="G6" s="36"/>
      <c r="H6" s="36"/>
      <c r="I6" s="36"/>
      <c r="J6" s="36"/>
    </row>
    <row r="7" spans="1:11" x14ac:dyDescent="0.2">
      <c r="A7" s="35"/>
      <c r="B7" s="36"/>
      <c r="C7" s="36"/>
      <c r="D7" s="36"/>
      <c r="E7" s="36"/>
      <c r="F7" s="36"/>
      <c r="G7" s="36"/>
      <c r="H7" s="36"/>
      <c r="I7" s="36"/>
      <c r="J7" s="36"/>
    </row>
    <row r="8" spans="1:11" x14ac:dyDescent="0.2">
      <c r="A8" s="21"/>
      <c r="B8" s="22"/>
      <c r="C8" s="22"/>
      <c r="D8" s="22"/>
      <c r="E8" s="22"/>
      <c r="F8" s="22"/>
      <c r="G8" s="22"/>
      <c r="H8" s="22"/>
      <c r="I8" s="22"/>
      <c r="J8" s="22"/>
    </row>
    <row r="9" spans="1:11" x14ac:dyDescent="0.2">
      <c r="A9" s="19" t="s">
        <v>20</v>
      </c>
    </row>
    <row r="11" spans="1:11" x14ac:dyDescent="0.2">
      <c r="A11" s="20" t="s">
        <v>21</v>
      </c>
      <c r="B11" s="37" t="s">
        <v>22</v>
      </c>
      <c r="C11" s="37"/>
      <c r="D11" s="37"/>
      <c r="E11" s="37"/>
      <c r="F11" s="37"/>
      <c r="G11" s="37"/>
      <c r="H11" s="37"/>
      <c r="I11" s="37"/>
      <c r="J11" s="37"/>
    </row>
    <row r="12" spans="1:11" ht="14.45" customHeight="1" x14ac:dyDescent="0.2">
      <c r="A12" s="36" t="s">
        <v>23</v>
      </c>
      <c r="B12" s="36" t="s">
        <v>24</v>
      </c>
      <c r="C12" s="36"/>
      <c r="D12" s="36"/>
      <c r="E12" s="36"/>
      <c r="F12" s="36"/>
      <c r="G12" s="36"/>
      <c r="H12" s="36"/>
      <c r="I12" s="36"/>
      <c r="J12" s="36"/>
      <c r="K12" s="23"/>
    </row>
    <row r="13" spans="1:11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23"/>
    </row>
    <row r="14" spans="1:11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23"/>
    </row>
    <row r="15" spans="1:11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23"/>
    </row>
    <row r="16" spans="1:11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23"/>
    </row>
    <row r="17" spans="1:11" ht="15" x14ac:dyDescent="0.2">
      <c r="A17" s="24" t="s">
        <v>25</v>
      </c>
      <c r="B17" s="22"/>
      <c r="C17" s="22"/>
      <c r="D17" s="22"/>
      <c r="E17" s="22"/>
      <c r="F17" s="22"/>
      <c r="G17" s="22"/>
      <c r="H17" s="22"/>
      <c r="I17" s="22"/>
      <c r="J17" s="22"/>
      <c r="K17" s="23"/>
    </row>
    <row r="18" spans="1:11" ht="15" x14ac:dyDescent="0.2">
      <c r="A18" s="24"/>
      <c r="B18" s="22"/>
      <c r="C18" s="22"/>
      <c r="D18" s="22"/>
      <c r="E18" s="22"/>
      <c r="F18" s="22"/>
      <c r="G18" s="22"/>
      <c r="H18" s="22"/>
      <c r="I18" s="22"/>
      <c r="J18" s="22"/>
      <c r="K18" s="23"/>
    </row>
    <row r="19" spans="1:11" x14ac:dyDescent="0.2">
      <c r="A19" s="19" t="s">
        <v>26</v>
      </c>
      <c r="C19" s="22"/>
      <c r="D19" s="22"/>
      <c r="E19" s="22"/>
      <c r="F19" s="22"/>
      <c r="G19" s="22"/>
      <c r="H19" s="22"/>
      <c r="I19" s="22"/>
    </row>
    <row r="21" spans="1:11" x14ac:dyDescent="0.2">
      <c r="A21" s="20" t="s">
        <v>27</v>
      </c>
      <c r="B21" s="20" t="s">
        <v>28</v>
      </c>
    </row>
    <row r="22" spans="1:11" x14ac:dyDescent="0.2">
      <c r="A22" s="20" t="s">
        <v>13</v>
      </c>
      <c r="B22" s="20" t="s">
        <v>29</v>
      </c>
    </row>
    <row r="23" spans="1:11" x14ac:dyDescent="0.2">
      <c r="A23" s="20" t="s">
        <v>12</v>
      </c>
      <c r="B23" s="20" t="s">
        <v>30</v>
      </c>
    </row>
    <row r="24" spans="1:11" x14ac:dyDescent="0.2">
      <c r="A24" s="20" t="s">
        <v>31</v>
      </c>
      <c r="B24" s="20" t="s">
        <v>32</v>
      </c>
    </row>
    <row r="25" spans="1:11" x14ac:dyDescent="0.2">
      <c r="A25" s="20" t="s">
        <v>33</v>
      </c>
      <c r="B25" s="20" t="s">
        <v>34</v>
      </c>
    </row>
    <row r="26" spans="1:11" x14ac:dyDescent="0.2">
      <c r="A26" s="20" t="s">
        <v>35</v>
      </c>
      <c r="B26" s="20" t="s">
        <v>36</v>
      </c>
    </row>
    <row r="27" spans="1:11" x14ac:dyDescent="0.2">
      <c r="A27" s="20" t="s">
        <v>37</v>
      </c>
      <c r="B27" s="20" t="s">
        <v>38</v>
      </c>
    </row>
    <row r="28" spans="1:11" x14ac:dyDescent="0.2">
      <c r="A28" s="20" t="s">
        <v>39</v>
      </c>
      <c r="B28" s="20" t="s">
        <v>40</v>
      </c>
    </row>
  </sheetData>
  <mergeCells count="5">
    <mergeCell ref="A3:A7"/>
    <mergeCell ref="B3:J7"/>
    <mergeCell ref="B11:J11"/>
    <mergeCell ref="A12:A16"/>
    <mergeCell ref="B12:J16"/>
  </mergeCells>
  <pageMargins left="0.70866141732283505" right="0.70866141732283505" top="0.74803149606299202" bottom="0.74803149606299202" header="0.31496062992126" footer="0.31496062992126"/>
  <pageSetup paperSize="9" scale="86" fitToHeight="0" orientation="landscape" cellComments="atEnd" r:id="rId1"/>
  <headerFooter alignWithMargins="0">
    <oddHeader>&amp;L&amp;D&amp;RRECTORAT DE NANTES
SEPP</oddHeader>
    <oddFooter>&amp;L&amp;G&amp;R&amp;P/&amp;N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zoomScaleNormal="100" workbookViewId="0">
      <selection activeCell="B20" sqref="B20"/>
    </sheetView>
  </sheetViews>
  <sheetFormatPr baseColWidth="10" defaultColWidth="11.5703125" defaultRowHeight="15" x14ac:dyDescent="0.25"/>
  <cols>
    <col min="1" max="1" width="39" style="1" bestFit="1" customWidth="1"/>
    <col min="2" max="12" width="10.7109375" style="1" customWidth="1"/>
    <col min="13" max="13" width="15.7109375" style="1" customWidth="1"/>
    <col min="14" max="16384" width="11.5703125" style="1"/>
  </cols>
  <sheetData>
    <row r="1" spans="1:13" s="32" customFormat="1" ht="18.75" x14ac:dyDescent="0.3">
      <c r="A1" s="33" t="s">
        <v>54</v>
      </c>
    </row>
    <row r="3" spans="1:13" x14ac:dyDescent="0.25">
      <c r="A3" s="38" t="s">
        <v>41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4"/>
    </row>
    <row r="5" spans="1:13" s="4" customFormat="1" x14ac:dyDescent="0.25"/>
    <row r="7" spans="1:13" ht="19.899999999999999" customHeight="1" x14ac:dyDescent="0.25">
      <c r="A7" s="26" t="s">
        <v>48</v>
      </c>
      <c r="B7" s="4" t="s">
        <v>0</v>
      </c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53</v>
      </c>
      <c r="M7" s="29" t="s">
        <v>51</v>
      </c>
    </row>
    <row r="8" spans="1:13" ht="19.899999999999999" customHeight="1" x14ac:dyDescent="0.25">
      <c r="A8" s="6" t="s">
        <v>12</v>
      </c>
      <c r="B8" s="1">
        <v>6586</v>
      </c>
      <c r="C8" s="1">
        <v>6465</v>
      </c>
      <c r="D8" s="1">
        <v>6560</v>
      </c>
      <c r="E8" s="1">
        <v>6665</v>
      </c>
      <c r="F8" s="1">
        <v>6670</v>
      </c>
      <c r="G8" s="1">
        <v>6731</v>
      </c>
      <c r="H8" s="1">
        <v>6890</v>
      </c>
      <c r="I8" s="1">
        <v>6716</v>
      </c>
      <c r="J8" s="1">
        <v>6788</v>
      </c>
      <c r="K8" s="1">
        <v>6313</v>
      </c>
      <c r="L8" s="1">
        <v>5653</v>
      </c>
      <c r="M8" s="30"/>
    </row>
    <row r="9" spans="1:13" ht="19.899999999999999" customHeight="1" x14ac:dyDescent="0.25">
      <c r="A9" s="6" t="s">
        <v>13</v>
      </c>
      <c r="B9" s="1">
        <v>2496</v>
      </c>
      <c r="C9" s="1">
        <v>2492</v>
      </c>
      <c r="D9" s="1">
        <v>2549</v>
      </c>
      <c r="E9" s="1">
        <v>2618</v>
      </c>
      <c r="F9" s="1">
        <v>2589</v>
      </c>
      <c r="G9" s="1">
        <v>2599</v>
      </c>
      <c r="H9" s="1">
        <v>2561</v>
      </c>
      <c r="I9" s="1">
        <v>2523</v>
      </c>
      <c r="J9" s="1">
        <v>2567</v>
      </c>
      <c r="K9" s="1">
        <v>2523</v>
      </c>
      <c r="L9" s="1">
        <v>2415</v>
      </c>
      <c r="M9" s="30"/>
    </row>
    <row r="10" spans="1:13" ht="19.899999999999999" customHeight="1" x14ac:dyDescent="0.25">
      <c r="A10" s="6" t="s">
        <v>14</v>
      </c>
      <c r="B10" s="1">
        <v>481</v>
      </c>
      <c r="C10" s="1">
        <v>468</v>
      </c>
      <c r="D10" s="1">
        <v>464</v>
      </c>
      <c r="E10" s="1">
        <v>459</v>
      </c>
      <c r="F10" s="1">
        <v>490</v>
      </c>
      <c r="G10" s="1">
        <v>444</v>
      </c>
      <c r="H10" s="1">
        <v>459</v>
      </c>
      <c r="I10" s="1">
        <v>509</v>
      </c>
      <c r="J10" s="1">
        <v>601</v>
      </c>
      <c r="K10" s="1">
        <v>681</v>
      </c>
      <c r="L10" s="1">
        <v>665</v>
      </c>
      <c r="M10" s="30"/>
    </row>
    <row r="11" spans="1:13" s="2" customFormat="1" ht="19.899999999999999" customHeight="1" x14ac:dyDescent="0.25">
      <c r="A11" s="31" t="s">
        <v>52</v>
      </c>
      <c r="B11" s="7">
        <f t="shared" ref="B11:L11" si="0">SUM(B8:B10)</f>
        <v>9563</v>
      </c>
      <c r="C11" s="7">
        <f t="shared" si="0"/>
        <v>9425</v>
      </c>
      <c r="D11" s="7">
        <f t="shared" si="0"/>
        <v>9573</v>
      </c>
      <c r="E11" s="7">
        <f t="shared" si="0"/>
        <v>9742</v>
      </c>
      <c r="F11" s="7">
        <f t="shared" si="0"/>
        <v>9749</v>
      </c>
      <c r="G11" s="7">
        <f t="shared" si="0"/>
        <v>9774</v>
      </c>
      <c r="H11" s="7">
        <f t="shared" si="0"/>
        <v>9910</v>
      </c>
      <c r="I11" s="7">
        <f t="shared" si="0"/>
        <v>9748</v>
      </c>
      <c r="J11" s="7">
        <f t="shared" si="0"/>
        <v>9956</v>
      </c>
      <c r="K11" s="7">
        <f t="shared" si="0"/>
        <v>9517</v>
      </c>
      <c r="L11" s="7">
        <f t="shared" si="0"/>
        <v>8733</v>
      </c>
      <c r="M11" s="30"/>
    </row>
    <row r="12" spans="1:13" ht="19.899999999999999" customHeight="1" x14ac:dyDescent="0.25">
      <c r="M12" s="30"/>
    </row>
    <row r="13" spans="1:13" ht="19.899999999999999" customHeight="1" x14ac:dyDescent="0.25">
      <c r="A13" s="25" t="s">
        <v>47</v>
      </c>
      <c r="B13" s="4" t="s">
        <v>0</v>
      </c>
      <c r="C13" s="4" t="s">
        <v>1</v>
      </c>
      <c r="D13" s="4" t="s">
        <v>2</v>
      </c>
      <c r="E13" s="4" t="s">
        <v>3</v>
      </c>
      <c r="F13" s="4" t="s">
        <v>4</v>
      </c>
      <c r="G13" s="4" t="s">
        <v>5</v>
      </c>
      <c r="H13" s="4" t="s">
        <v>6</v>
      </c>
      <c r="I13" s="4" t="s">
        <v>7</v>
      </c>
      <c r="J13" s="4" t="s">
        <v>8</v>
      </c>
      <c r="K13" s="4" t="s">
        <v>9</v>
      </c>
      <c r="L13" s="4" t="s">
        <v>53</v>
      </c>
      <c r="M13" s="30"/>
    </row>
    <row r="14" spans="1:13" ht="19.899999999999999" customHeight="1" x14ac:dyDescent="0.25">
      <c r="A14" s="6" t="s">
        <v>12</v>
      </c>
      <c r="B14" s="1">
        <v>6079</v>
      </c>
      <c r="C14" s="1">
        <v>6063</v>
      </c>
      <c r="D14" s="1">
        <v>6027</v>
      </c>
      <c r="E14" s="1">
        <v>6067</v>
      </c>
      <c r="F14" s="1">
        <v>6139</v>
      </c>
      <c r="G14" s="1">
        <v>6080</v>
      </c>
      <c r="H14" s="1">
        <v>6086</v>
      </c>
      <c r="I14" s="1">
        <v>6159</v>
      </c>
      <c r="J14" s="1">
        <v>6225</v>
      </c>
      <c r="K14" s="1">
        <v>5944</v>
      </c>
      <c r="L14" s="1">
        <v>5220</v>
      </c>
      <c r="M14" s="30"/>
    </row>
    <row r="15" spans="1:13" ht="19.899999999999999" customHeight="1" x14ac:dyDescent="0.25">
      <c r="A15" s="6" t="s">
        <v>13</v>
      </c>
      <c r="B15" s="1">
        <v>1208</v>
      </c>
      <c r="C15" s="1">
        <v>1283</v>
      </c>
      <c r="D15" s="1">
        <v>1241</v>
      </c>
      <c r="E15" s="1">
        <v>1291</v>
      </c>
      <c r="F15" s="1">
        <v>1176</v>
      </c>
      <c r="G15" s="1">
        <v>1296</v>
      </c>
      <c r="H15" s="1">
        <v>1222</v>
      </c>
      <c r="I15" s="1">
        <v>1248</v>
      </c>
      <c r="J15" s="1">
        <v>1248</v>
      </c>
      <c r="K15" s="1">
        <v>1149</v>
      </c>
      <c r="L15" s="1">
        <v>969</v>
      </c>
      <c r="M15" s="30"/>
    </row>
    <row r="16" spans="1:13" ht="19.899999999999999" customHeight="1" x14ac:dyDescent="0.25">
      <c r="A16" s="6" t="s">
        <v>14</v>
      </c>
      <c r="B16" s="1">
        <v>421</v>
      </c>
      <c r="C16" s="1">
        <v>458</v>
      </c>
      <c r="D16" s="1">
        <v>457</v>
      </c>
      <c r="E16" s="1">
        <v>462</v>
      </c>
      <c r="F16" s="1">
        <v>479</v>
      </c>
      <c r="G16" s="1">
        <v>457</v>
      </c>
      <c r="H16" s="1">
        <v>452</v>
      </c>
      <c r="I16" s="1">
        <v>469</v>
      </c>
      <c r="J16" s="1">
        <v>511</v>
      </c>
      <c r="K16" s="1">
        <v>506</v>
      </c>
      <c r="L16" s="1">
        <v>494</v>
      </c>
      <c r="M16" s="30"/>
    </row>
    <row r="17" spans="1:13" s="2" customFormat="1" ht="19.899999999999999" customHeight="1" x14ac:dyDescent="0.25">
      <c r="A17" s="8" t="s">
        <v>10</v>
      </c>
      <c r="B17" s="8">
        <f t="shared" ref="B17:L17" si="1">SUM(B14:B16)</f>
        <v>7708</v>
      </c>
      <c r="C17" s="8">
        <f t="shared" si="1"/>
        <v>7804</v>
      </c>
      <c r="D17" s="8">
        <f t="shared" si="1"/>
        <v>7725</v>
      </c>
      <c r="E17" s="8">
        <f t="shared" si="1"/>
        <v>7820</v>
      </c>
      <c r="F17" s="8">
        <f t="shared" si="1"/>
        <v>7794</v>
      </c>
      <c r="G17" s="8">
        <f t="shared" si="1"/>
        <v>7833</v>
      </c>
      <c r="H17" s="8">
        <f t="shared" si="1"/>
        <v>7760</v>
      </c>
      <c r="I17" s="8">
        <f t="shared" si="1"/>
        <v>7876</v>
      </c>
      <c r="J17" s="8">
        <f t="shared" si="1"/>
        <v>7984</v>
      </c>
      <c r="K17" s="8">
        <f t="shared" si="1"/>
        <v>7599</v>
      </c>
      <c r="L17" s="8">
        <f t="shared" si="1"/>
        <v>6683</v>
      </c>
      <c r="M17" s="30"/>
    </row>
    <row r="18" spans="1:13" s="15" customFormat="1" ht="6" customHeight="1" x14ac:dyDescent="0.25">
      <c r="M18" s="30"/>
    </row>
    <row r="19" spans="1:13" s="2" customFormat="1" ht="19.899999999999999" customHeight="1" x14ac:dyDescent="0.25">
      <c r="A19" s="8" t="s">
        <v>11</v>
      </c>
      <c r="B19" s="8">
        <v>1232</v>
      </c>
      <c r="C19" s="8">
        <v>1285</v>
      </c>
      <c r="D19" s="8">
        <v>1244</v>
      </c>
      <c r="E19" s="8">
        <v>1244</v>
      </c>
      <c r="F19" s="8">
        <v>1237</v>
      </c>
      <c r="G19" s="8">
        <v>1317</v>
      </c>
      <c r="H19" s="8">
        <v>1162</v>
      </c>
      <c r="I19" s="8">
        <v>1249</v>
      </c>
      <c r="J19" s="8">
        <v>1131</v>
      </c>
      <c r="K19" s="8">
        <v>863</v>
      </c>
      <c r="L19" s="8">
        <v>1646</v>
      </c>
      <c r="M19" s="30"/>
    </row>
    <row r="20" spans="1:13" ht="19.899999999999999" customHeight="1" x14ac:dyDescent="0.25">
      <c r="A20" s="27" t="s">
        <v>49</v>
      </c>
      <c r="B20" s="9">
        <f t="shared" ref="B20:L20" si="2">SUM(B17:B19)</f>
        <v>8940</v>
      </c>
      <c r="C20" s="9">
        <f t="shared" si="2"/>
        <v>9089</v>
      </c>
      <c r="D20" s="9">
        <f t="shared" si="2"/>
        <v>8969</v>
      </c>
      <c r="E20" s="9">
        <f t="shared" si="2"/>
        <v>9064</v>
      </c>
      <c r="F20" s="9">
        <f t="shared" si="2"/>
        <v>9031</v>
      </c>
      <c r="G20" s="9">
        <f t="shared" si="2"/>
        <v>9150</v>
      </c>
      <c r="H20" s="9">
        <f t="shared" si="2"/>
        <v>8922</v>
      </c>
      <c r="I20" s="9">
        <f t="shared" si="2"/>
        <v>9125</v>
      </c>
      <c r="J20" s="9">
        <f t="shared" si="2"/>
        <v>9115</v>
      </c>
      <c r="K20" s="9">
        <f>SUM(K17:K19)</f>
        <v>8462</v>
      </c>
      <c r="L20" s="9">
        <f t="shared" si="2"/>
        <v>8329</v>
      </c>
      <c r="M20" s="30"/>
    </row>
    <row r="21" spans="1:13" s="16" customFormat="1" ht="19.899999999999999" customHeight="1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30"/>
    </row>
    <row r="22" spans="1:13" s="2" customFormat="1" ht="19.899999999999999" customHeight="1" x14ac:dyDescent="0.25">
      <c r="A22" s="28" t="s">
        <v>50</v>
      </c>
      <c r="B22" s="13">
        <f t="shared" ref="B22:L22" si="3">B11+B20</f>
        <v>18503</v>
      </c>
      <c r="C22" s="13">
        <f t="shared" si="3"/>
        <v>18514</v>
      </c>
      <c r="D22" s="13">
        <f t="shared" si="3"/>
        <v>18542</v>
      </c>
      <c r="E22" s="13">
        <f t="shared" si="3"/>
        <v>18806</v>
      </c>
      <c r="F22" s="13">
        <f t="shared" si="3"/>
        <v>18780</v>
      </c>
      <c r="G22" s="13">
        <f t="shared" si="3"/>
        <v>18924</v>
      </c>
      <c r="H22" s="13">
        <f t="shared" si="3"/>
        <v>18832</v>
      </c>
      <c r="I22" s="13">
        <f t="shared" si="3"/>
        <v>18873</v>
      </c>
      <c r="J22" s="13">
        <f t="shared" si="3"/>
        <v>19071</v>
      </c>
      <c r="K22" s="13">
        <f t="shared" si="3"/>
        <v>17979</v>
      </c>
      <c r="L22" s="13">
        <f t="shared" si="3"/>
        <v>17062</v>
      </c>
      <c r="M22" s="30"/>
    </row>
    <row r="25" spans="1:13" x14ac:dyDescent="0.25">
      <c r="A25" s="18" t="s">
        <v>55</v>
      </c>
    </row>
    <row r="26" spans="1:13" x14ac:dyDescent="0.25">
      <c r="A26" s="18" t="s">
        <v>15</v>
      </c>
    </row>
    <row r="27" spans="1:13" x14ac:dyDescent="0.25">
      <c r="A27" s="18" t="s">
        <v>16</v>
      </c>
    </row>
  </sheetData>
  <mergeCells count="1">
    <mergeCell ref="A3:K3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cellComments="atEnd" r:id="rId1"/>
  <headerFooter alignWithMargins="0">
    <oddHeader>&amp;LJanvier 2022&amp;RRECTORAT DE NANTES
SEPP</oddHeader>
    <oddFooter>&amp;L&amp;G&amp;R&amp;P/&amp;N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'Evolution post bac Academie '!B8:L8</xm:f>
              <xm:sqref>M8</xm:sqref>
            </x14:sparkline>
            <x14:sparkline>
              <xm:f>'Evolution post bac Academie '!B9:L9</xm:f>
              <xm:sqref>M9</xm:sqref>
            </x14:sparkline>
            <x14:sparkline>
              <xm:f>'Evolution post bac Academie '!B10:L10</xm:f>
              <xm:sqref>M10</xm:sqref>
            </x14:sparkline>
            <x14:sparkline>
              <xm:f>'Evolution post bac Academie '!B11:L11</xm:f>
              <xm:sqref>M11</xm:sqref>
            </x14:sparkline>
            <x14:sparkline>
              <xm:f>'Evolution post bac Academie '!B12:L12</xm:f>
              <xm:sqref>M12</xm:sqref>
            </x14:sparkline>
            <x14:sparkline>
              <xm:f>'Evolution post bac Academie '!B14:L14</xm:f>
              <xm:sqref>M14</xm:sqref>
            </x14:sparkline>
            <x14:sparkline>
              <xm:f>'Evolution post bac Academie '!B15:L15</xm:f>
              <xm:sqref>M15</xm:sqref>
            </x14:sparkline>
            <x14:sparkline>
              <xm:f>'Evolution post bac Academie '!B16:L16</xm:f>
              <xm:sqref>M16</xm:sqref>
            </x14:sparkline>
            <x14:sparkline>
              <xm:f>'Evolution post bac Academie '!B17:L17</xm:f>
              <xm:sqref>M17</xm:sqref>
            </x14:sparkline>
            <x14:sparkline>
              <xm:f>'Evolution post bac Academie '!B18:L18</xm:f>
              <xm:sqref>M18</xm:sqref>
            </x14:sparkline>
            <x14:sparkline>
              <xm:f>'Evolution post bac Academie '!B19:L19</xm:f>
              <xm:sqref>M19</xm:sqref>
            </x14:sparkline>
            <x14:sparkline>
              <xm:f>'Evolution post bac Academie '!B20:L20</xm:f>
              <xm:sqref>M20</xm:sqref>
            </x14:sparkline>
            <x14:sparkline>
              <xm:f>'Evolution post bac Academie '!B21:L21</xm:f>
              <xm:sqref>M21</xm:sqref>
            </x14:sparkline>
            <x14:sparkline>
              <xm:f>'Evolution post bac Academie '!B22:L22</xm:f>
              <xm:sqref>M22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zoomScaleNormal="100" workbookViewId="0">
      <selection activeCell="D17" sqref="D17"/>
    </sheetView>
  </sheetViews>
  <sheetFormatPr baseColWidth="10" defaultColWidth="11.5703125" defaultRowHeight="15" x14ac:dyDescent="0.25"/>
  <cols>
    <col min="1" max="1" width="39" style="1" bestFit="1" customWidth="1"/>
    <col min="2" max="12" width="10.7109375" style="1" customWidth="1"/>
    <col min="13" max="13" width="15.7109375" style="1" customWidth="1"/>
    <col min="14" max="16384" width="11.5703125" style="1"/>
  </cols>
  <sheetData>
    <row r="1" spans="1:13" s="32" customFormat="1" ht="18.75" x14ac:dyDescent="0.3">
      <c r="A1" s="33" t="s">
        <v>54</v>
      </c>
    </row>
    <row r="3" spans="1:13" x14ac:dyDescent="0.25">
      <c r="A3" s="38" t="s">
        <v>42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4"/>
    </row>
    <row r="5" spans="1:13" s="5" customFormat="1" x14ac:dyDescent="0.25"/>
    <row r="7" spans="1:13" ht="19.899999999999999" customHeight="1" x14ac:dyDescent="0.25">
      <c r="A7" s="26" t="s">
        <v>48</v>
      </c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5" t="s">
        <v>7</v>
      </c>
      <c r="J7" s="5" t="s">
        <v>8</v>
      </c>
      <c r="K7" s="5" t="s">
        <v>9</v>
      </c>
      <c r="L7" s="5" t="s">
        <v>53</v>
      </c>
      <c r="M7" s="29" t="s">
        <v>51</v>
      </c>
    </row>
    <row r="8" spans="1:13" ht="19.899999999999999" customHeight="1" x14ac:dyDescent="0.25">
      <c r="A8" s="6" t="s">
        <v>12</v>
      </c>
      <c r="B8" s="1">
        <v>2316</v>
      </c>
      <c r="C8" s="1">
        <v>2376</v>
      </c>
      <c r="D8" s="1">
        <v>2478</v>
      </c>
      <c r="E8" s="1">
        <v>2507</v>
      </c>
      <c r="F8" s="1">
        <v>2512</v>
      </c>
      <c r="G8" s="1">
        <v>2562</v>
      </c>
      <c r="H8" s="1">
        <v>2630</v>
      </c>
      <c r="I8" s="1">
        <v>2550</v>
      </c>
      <c r="J8" s="1">
        <v>2594</v>
      </c>
      <c r="K8" s="1">
        <v>2470</v>
      </c>
      <c r="L8" s="1">
        <v>2132</v>
      </c>
      <c r="M8" s="30"/>
    </row>
    <row r="9" spans="1:13" ht="19.899999999999999" customHeight="1" x14ac:dyDescent="0.25">
      <c r="A9" s="6" t="s">
        <v>13</v>
      </c>
      <c r="B9" s="1">
        <v>1563</v>
      </c>
      <c r="C9" s="1">
        <v>1596</v>
      </c>
      <c r="D9" s="1">
        <v>1639</v>
      </c>
      <c r="E9" s="1">
        <v>1668</v>
      </c>
      <c r="F9" s="1">
        <v>1608</v>
      </c>
      <c r="G9" s="1">
        <v>1616</v>
      </c>
      <c r="H9" s="1">
        <v>1694</v>
      </c>
      <c r="I9" s="1">
        <v>1631</v>
      </c>
      <c r="J9" s="1">
        <v>1634</v>
      </c>
      <c r="K9" s="1">
        <v>1648</v>
      </c>
      <c r="L9" s="1">
        <v>1589</v>
      </c>
      <c r="M9" s="30"/>
    </row>
    <row r="10" spans="1:13" ht="19.899999999999999" customHeight="1" x14ac:dyDescent="0.25">
      <c r="A10" s="6" t="s">
        <v>14</v>
      </c>
      <c r="B10" s="1">
        <v>194</v>
      </c>
      <c r="C10" s="1">
        <v>195</v>
      </c>
      <c r="D10" s="1">
        <v>189</v>
      </c>
      <c r="E10" s="1">
        <v>183</v>
      </c>
      <c r="F10" s="1">
        <v>190</v>
      </c>
      <c r="G10" s="1">
        <v>188</v>
      </c>
      <c r="H10" s="1">
        <v>189</v>
      </c>
      <c r="I10" s="1">
        <v>184</v>
      </c>
      <c r="J10" s="1">
        <v>207</v>
      </c>
      <c r="K10" s="1">
        <v>222</v>
      </c>
      <c r="L10" s="1">
        <v>217</v>
      </c>
      <c r="M10" s="30"/>
    </row>
    <row r="11" spans="1:13" s="3" customFormat="1" ht="19.899999999999999" customHeight="1" x14ac:dyDescent="0.25">
      <c r="A11" s="31" t="s">
        <v>52</v>
      </c>
      <c r="B11" s="10">
        <f t="shared" ref="B11:L11" si="0">SUM(B8:B10)</f>
        <v>4073</v>
      </c>
      <c r="C11" s="10">
        <f t="shared" si="0"/>
        <v>4167</v>
      </c>
      <c r="D11" s="10">
        <f t="shared" si="0"/>
        <v>4306</v>
      </c>
      <c r="E11" s="10">
        <f t="shared" si="0"/>
        <v>4358</v>
      </c>
      <c r="F11" s="10">
        <f t="shared" si="0"/>
        <v>4310</v>
      </c>
      <c r="G11" s="10">
        <f t="shared" si="0"/>
        <v>4366</v>
      </c>
      <c r="H11" s="10">
        <f t="shared" si="0"/>
        <v>4513</v>
      </c>
      <c r="I11" s="10">
        <f t="shared" si="0"/>
        <v>4365</v>
      </c>
      <c r="J11" s="10">
        <f t="shared" si="0"/>
        <v>4435</v>
      </c>
      <c r="K11" s="10">
        <f t="shared" si="0"/>
        <v>4340</v>
      </c>
      <c r="L11" s="10">
        <f t="shared" si="0"/>
        <v>3938</v>
      </c>
      <c r="M11" s="30"/>
    </row>
    <row r="12" spans="1:13" ht="19.899999999999999" customHeight="1" x14ac:dyDescent="0.25">
      <c r="M12" s="30"/>
    </row>
    <row r="13" spans="1:13" ht="19.899999999999999" customHeight="1" x14ac:dyDescent="0.25">
      <c r="A13" s="25" t="s">
        <v>47</v>
      </c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G13" s="5" t="s">
        <v>5</v>
      </c>
      <c r="H13" s="5" t="s">
        <v>6</v>
      </c>
      <c r="I13" s="5" t="s">
        <v>7</v>
      </c>
      <c r="J13" s="5" t="s">
        <v>8</v>
      </c>
      <c r="K13" s="5" t="s">
        <v>9</v>
      </c>
      <c r="L13" s="5" t="s">
        <v>53</v>
      </c>
      <c r="M13" s="30"/>
    </row>
    <row r="14" spans="1:13" ht="19.899999999999999" customHeight="1" x14ac:dyDescent="0.25">
      <c r="A14" s="6" t="s">
        <v>12</v>
      </c>
      <c r="B14" s="1">
        <v>2763</v>
      </c>
      <c r="C14" s="1">
        <v>2750</v>
      </c>
      <c r="D14" s="1">
        <v>2729</v>
      </c>
      <c r="E14" s="1">
        <v>2709</v>
      </c>
      <c r="F14" s="1">
        <v>2712</v>
      </c>
      <c r="G14" s="1">
        <v>2716</v>
      </c>
      <c r="H14" s="1">
        <v>2675</v>
      </c>
      <c r="I14" s="1">
        <v>2691</v>
      </c>
      <c r="J14" s="1">
        <v>2679</v>
      </c>
      <c r="K14" s="1">
        <v>2630</v>
      </c>
      <c r="L14" s="1">
        <v>2359</v>
      </c>
      <c r="M14" s="30"/>
    </row>
    <row r="15" spans="1:13" ht="19.899999999999999" customHeight="1" x14ac:dyDescent="0.25">
      <c r="A15" s="6" t="s">
        <v>13</v>
      </c>
      <c r="B15" s="1">
        <v>738</v>
      </c>
      <c r="C15" s="1">
        <v>781</v>
      </c>
      <c r="D15" s="1">
        <v>745</v>
      </c>
      <c r="E15" s="1">
        <v>761</v>
      </c>
      <c r="F15" s="1">
        <v>786</v>
      </c>
      <c r="G15" s="1">
        <v>797</v>
      </c>
      <c r="H15" s="1">
        <v>752</v>
      </c>
      <c r="I15" s="1">
        <v>780</v>
      </c>
      <c r="J15" s="1">
        <v>784</v>
      </c>
      <c r="K15" s="1">
        <v>737</v>
      </c>
      <c r="L15" s="1">
        <v>645</v>
      </c>
      <c r="M15" s="30"/>
    </row>
    <row r="16" spans="1:13" ht="19.899999999999999" customHeight="1" x14ac:dyDescent="0.25">
      <c r="A16" s="6" t="s">
        <v>14</v>
      </c>
      <c r="B16" s="1">
        <v>190</v>
      </c>
      <c r="C16" s="1">
        <v>201</v>
      </c>
      <c r="D16" s="1">
        <v>191</v>
      </c>
      <c r="E16" s="1">
        <v>184</v>
      </c>
      <c r="F16" s="1">
        <v>195</v>
      </c>
      <c r="G16" s="1">
        <v>177</v>
      </c>
      <c r="H16" s="1">
        <v>171</v>
      </c>
      <c r="I16" s="1">
        <v>195</v>
      </c>
      <c r="J16" s="1">
        <v>208</v>
      </c>
      <c r="K16" s="1">
        <v>210</v>
      </c>
      <c r="L16" s="1">
        <v>213</v>
      </c>
      <c r="M16" s="30"/>
    </row>
    <row r="17" spans="1:13" s="3" customFormat="1" ht="19.899999999999999" customHeight="1" x14ac:dyDescent="0.25">
      <c r="A17" s="11" t="s">
        <v>10</v>
      </c>
      <c r="B17" s="11">
        <f t="shared" ref="B17:L17" si="1">SUM(B14:B16)</f>
        <v>3691</v>
      </c>
      <c r="C17" s="11">
        <f t="shared" si="1"/>
        <v>3732</v>
      </c>
      <c r="D17" s="11">
        <f t="shared" si="1"/>
        <v>3665</v>
      </c>
      <c r="E17" s="11">
        <f t="shared" si="1"/>
        <v>3654</v>
      </c>
      <c r="F17" s="11">
        <f t="shared" si="1"/>
        <v>3693</v>
      </c>
      <c r="G17" s="11">
        <f t="shared" si="1"/>
        <v>3690</v>
      </c>
      <c r="H17" s="11">
        <f t="shared" si="1"/>
        <v>3598</v>
      </c>
      <c r="I17" s="11">
        <f t="shared" si="1"/>
        <v>3666</v>
      </c>
      <c r="J17" s="11">
        <f t="shared" si="1"/>
        <v>3671</v>
      </c>
      <c r="K17" s="11">
        <f t="shared" si="1"/>
        <v>3577</v>
      </c>
      <c r="L17" s="11">
        <f t="shared" si="1"/>
        <v>3217</v>
      </c>
      <c r="M17" s="30"/>
    </row>
    <row r="18" spans="1:13" s="17" customFormat="1" ht="6" customHeight="1" x14ac:dyDescent="0.25">
      <c r="M18" s="30"/>
    </row>
    <row r="19" spans="1:13" s="3" customFormat="1" ht="19.899999999999999" customHeight="1" x14ac:dyDescent="0.25">
      <c r="A19" s="11" t="s">
        <v>11</v>
      </c>
      <c r="B19" s="11">
        <v>692</v>
      </c>
      <c r="C19" s="11">
        <v>709</v>
      </c>
      <c r="D19" s="11">
        <v>642</v>
      </c>
      <c r="E19" s="11">
        <v>594</v>
      </c>
      <c r="F19" s="11">
        <v>581</v>
      </c>
      <c r="G19" s="11">
        <v>587</v>
      </c>
      <c r="H19" s="11">
        <v>575</v>
      </c>
      <c r="I19" s="11">
        <v>547</v>
      </c>
      <c r="J19" s="11">
        <v>531</v>
      </c>
      <c r="K19" s="11">
        <v>307</v>
      </c>
      <c r="L19" s="11">
        <v>500</v>
      </c>
      <c r="M19" s="30"/>
    </row>
    <row r="20" spans="1:13" ht="19.899999999999999" customHeight="1" x14ac:dyDescent="0.25">
      <c r="A20" s="27" t="s">
        <v>49</v>
      </c>
      <c r="B20" s="12">
        <f t="shared" ref="B20:L20" si="2">SUM(B17:B19)</f>
        <v>4383</v>
      </c>
      <c r="C20" s="12">
        <f t="shared" si="2"/>
        <v>4441</v>
      </c>
      <c r="D20" s="12">
        <f t="shared" si="2"/>
        <v>4307</v>
      </c>
      <c r="E20" s="12">
        <f t="shared" si="2"/>
        <v>4248</v>
      </c>
      <c r="F20" s="12">
        <f t="shared" si="2"/>
        <v>4274</v>
      </c>
      <c r="G20" s="12">
        <f t="shared" si="2"/>
        <v>4277</v>
      </c>
      <c r="H20" s="12">
        <f t="shared" si="2"/>
        <v>4173</v>
      </c>
      <c r="I20" s="12">
        <f t="shared" si="2"/>
        <v>4213</v>
      </c>
      <c r="J20" s="12">
        <f t="shared" si="2"/>
        <v>4202</v>
      </c>
      <c r="K20" s="12">
        <f t="shared" si="2"/>
        <v>3884</v>
      </c>
      <c r="L20" s="12">
        <f t="shared" si="2"/>
        <v>3717</v>
      </c>
      <c r="M20" s="30"/>
    </row>
    <row r="21" spans="1:13" s="16" customFormat="1" ht="19.899999999999999" customHeight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30"/>
    </row>
    <row r="22" spans="1:13" s="3" customFormat="1" ht="19.899999999999999" customHeight="1" x14ac:dyDescent="0.25">
      <c r="A22" s="28" t="s">
        <v>50</v>
      </c>
      <c r="B22" s="14">
        <f t="shared" ref="B22:L22" si="3">B11+B20</f>
        <v>8456</v>
      </c>
      <c r="C22" s="14">
        <f t="shared" si="3"/>
        <v>8608</v>
      </c>
      <c r="D22" s="14">
        <f t="shared" si="3"/>
        <v>8613</v>
      </c>
      <c r="E22" s="14">
        <f t="shared" si="3"/>
        <v>8606</v>
      </c>
      <c r="F22" s="14">
        <f t="shared" si="3"/>
        <v>8584</v>
      </c>
      <c r="G22" s="14">
        <f t="shared" si="3"/>
        <v>8643</v>
      </c>
      <c r="H22" s="14">
        <f t="shared" si="3"/>
        <v>8686</v>
      </c>
      <c r="I22" s="14">
        <f t="shared" si="3"/>
        <v>8578</v>
      </c>
      <c r="J22" s="14">
        <f t="shared" si="3"/>
        <v>8637</v>
      </c>
      <c r="K22" s="14">
        <f t="shared" si="3"/>
        <v>8224</v>
      </c>
      <c r="L22" s="14">
        <f t="shared" si="3"/>
        <v>7655</v>
      </c>
      <c r="M22" s="30"/>
    </row>
    <row r="23" spans="1:13" x14ac:dyDescent="0.25">
      <c r="M23" s="30"/>
    </row>
    <row r="25" spans="1:13" x14ac:dyDescent="0.25">
      <c r="A25" s="18" t="s">
        <v>55</v>
      </c>
    </row>
    <row r="26" spans="1:13" x14ac:dyDescent="0.25">
      <c r="A26" s="18" t="s">
        <v>15</v>
      </c>
    </row>
    <row r="27" spans="1:13" x14ac:dyDescent="0.25">
      <c r="A27" s="18" t="s">
        <v>16</v>
      </c>
    </row>
  </sheetData>
  <mergeCells count="1">
    <mergeCell ref="A3:K3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cellComments="atEnd" r:id="rId1"/>
  <headerFooter alignWithMargins="0">
    <oddHeader>&amp;LJanvier 2022&amp;RRECTORAT DE NANTES
SEPP</oddHeader>
    <oddFooter>&amp;L&amp;G&amp;R&amp;P/&amp;N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'44'!B8:L8</xm:f>
              <xm:sqref>M8</xm:sqref>
            </x14:sparkline>
            <x14:sparkline>
              <xm:f>'44'!B9:L9</xm:f>
              <xm:sqref>M9</xm:sqref>
            </x14:sparkline>
            <x14:sparkline>
              <xm:f>'44'!B10:L10</xm:f>
              <xm:sqref>M10</xm:sqref>
            </x14:sparkline>
            <x14:sparkline>
              <xm:f>'44'!B11:L11</xm:f>
              <xm:sqref>M11</xm:sqref>
            </x14:sparkline>
            <x14:sparkline>
              <xm:f>'44'!B12:L12</xm:f>
              <xm:sqref>M12</xm:sqref>
            </x14:sparkline>
            <x14:sparkline>
              <xm:f>'44'!B14:L14</xm:f>
              <xm:sqref>M14</xm:sqref>
            </x14:sparkline>
            <x14:sparkline>
              <xm:f>'44'!B15:L15</xm:f>
              <xm:sqref>M15</xm:sqref>
            </x14:sparkline>
            <x14:sparkline>
              <xm:f>'44'!B16:L16</xm:f>
              <xm:sqref>M16</xm:sqref>
            </x14:sparkline>
            <x14:sparkline>
              <xm:f>'44'!B17:L17</xm:f>
              <xm:sqref>M17</xm:sqref>
            </x14:sparkline>
            <x14:sparkline>
              <xm:f>'44'!B18:L18</xm:f>
              <xm:sqref>M18</xm:sqref>
            </x14:sparkline>
            <x14:sparkline>
              <xm:f>'44'!B19:L19</xm:f>
              <xm:sqref>M19</xm:sqref>
            </x14:sparkline>
            <x14:sparkline>
              <xm:f>'44'!B20:L20</xm:f>
              <xm:sqref>M20</xm:sqref>
            </x14:sparkline>
            <x14:sparkline>
              <xm:f>'44'!B21:L21</xm:f>
              <xm:sqref>M21</xm:sqref>
            </x14:sparkline>
            <x14:sparkline>
              <xm:f>'44'!B22:L22</xm:f>
              <xm:sqref>M22</xm:sqref>
            </x14:sparkline>
            <x14:sparkline>
              <xm:f>'44'!B23:L23</xm:f>
              <xm:sqref>M23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zoomScaleNormal="100" workbookViewId="0">
      <selection activeCell="J28" sqref="J28"/>
    </sheetView>
  </sheetViews>
  <sheetFormatPr baseColWidth="10" defaultColWidth="11.5703125" defaultRowHeight="15" x14ac:dyDescent="0.25"/>
  <cols>
    <col min="1" max="1" width="39" style="1" bestFit="1" customWidth="1"/>
    <col min="2" max="12" width="10.7109375" style="1" customWidth="1"/>
    <col min="13" max="13" width="15.7109375" style="1" customWidth="1"/>
    <col min="14" max="16384" width="11.5703125" style="1"/>
  </cols>
  <sheetData>
    <row r="1" spans="1:13" s="32" customFormat="1" ht="18.75" x14ac:dyDescent="0.3">
      <c r="A1" s="33" t="s">
        <v>54</v>
      </c>
    </row>
    <row r="3" spans="1:13" x14ac:dyDescent="0.25">
      <c r="A3" s="38" t="s">
        <v>43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4"/>
    </row>
    <row r="5" spans="1:13" s="5" customFormat="1" x14ac:dyDescent="0.25"/>
    <row r="7" spans="1:13" ht="19.899999999999999" customHeight="1" x14ac:dyDescent="0.25">
      <c r="A7" s="26" t="s">
        <v>48</v>
      </c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5" t="s">
        <v>7</v>
      </c>
      <c r="J7" s="5" t="s">
        <v>8</v>
      </c>
      <c r="K7" s="5" t="s">
        <v>9</v>
      </c>
      <c r="L7" s="5" t="s">
        <v>53</v>
      </c>
      <c r="M7" s="29" t="s">
        <v>51</v>
      </c>
    </row>
    <row r="8" spans="1:13" ht="19.899999999999999" customHeight="1" x14ac:dyDescent="0.25">
      <c r="A8" s="6" t="s">
        <v>12</v>
      </c>
      <c r="B8" s="1">
        <v>1552</v>
      </c>
      <c r="C8" s="1">
        <v>1462</v>
      </c>
      <c r="D8" s="1">
        <v>1476</v>
      </c>
      <c r="E8" s="1">
        <v>1488</v>
      </c>
      <c r="F8" s="1">
        <v>1465</v>
      </c>
      <c r="G8" s="1">
        <v>1551</v>
      </c>
      <c r="H8" s="1">
        <v>1598</v>
      </c>
      <c r="I8" s="1">
        <v>1581</v>
      </c>
      <c r="J8" s="1">
        <v>1529</v>
      </c>
      <c r="K8" s="1">
        <v>1430</v>
      </c>
      <c r="L8" s="1">
        <v>1287</v>
      </c>
      <c r="M8" s="30"/>
    </row>
    <row r="9" spans="1:13" ht="19.899999999999999" customHeight="1" x14ac:dyDescent="0.25">
      <c r="A9" s="6" t="s">
        <v>13</v>
      </c>
      <c r="B9" s="1">
        <v>475</v>
      </c>
      <c r="C9" s="1">
        <v>455</v>
      </c>
      <c r="D9" s="1">
        <v>448</v>
      </c>
      <c r="E9" s="1">
        <v>475</v>
      </c>
      <c r="F9" s="1">
        <v>507</v>
      </c>
      <c r="G9" s="1">
        <v>508</v>
      </c>
      <c r="H9" s="1">
        <v>441</v>
      </c>
      <c r="I9" s="1">
        <v>467</v>
      </c>
      <c r="J9" s="1">
        <v>475</v>
      </c>
      <c r="K9" s="1">
        <v>443</v>
      </c>
      <c r="L9" s="1">
        <v>445</v>
      </c>
      <c r="M9" s="30"/>
    </row>
    <row r="10" spans="1:13" ht="19.899999999999999" customHeight="1" x14ac:dyDescent="0.25">
      <c r="A10" s="6" t="s">
        <v>14</v>
      </c>
      <c r="B10" s="1">
        <v>99</v>
      </c>
      <c r="C10" s="1">
        <v>102</v>
      </c>
      <c r="D10" s="1">
        <v>100</v>
      </c>
      <c r="E10" s="1">
        <v>105</v>
      </c>
      <c r="F10" s="1">
        <v>107</v>
      </c>
      <c r="G10" s="1">
        <v>100</v>
      </c>
      <c r="H10" s="1">
        <v>105</v>
      </c>
      <c r="I10" s="1">
        <v>132</v>
      </c>
      <c r="J10" s="1">
        <v>160</v>
      </c>
      <c r="K10" s="1">
        <v>173</v>
      </c>
      <c r="L10" s="1">
        <v>182</v>
      </c>
      <c r="M10" s="30"/>
    </row>
    <row r="11" spans="1:13" s="3" customFormat="1" ht="19.899999999999999" customHeight="1" x14ac:dyDescent="0.25">
      <c r="A11" s="31" t="s">
        <v>52</v>
      </c>
      <c r="B11" s="10">
        <f t="shared" ref="B11:L11" si="0">SUM(B8:B10)</f>
        <v>2126</v>
      </c>
      <c r="C11" s="10">
        <f t="shared" si="0"/>
        <v>2019</v>
      </c>
      <c r="D11" s="10">
        <f t="shared" si="0"/>
        <v>2024</v>
      </c>
      <c r="E11" s="10">
        <f t="shared" si="0"/>
        <v>2068</v>
      </c>
      <c r="F11" s="10">
        <f t="shared" si="0"/>
        <v>2079</v>
      </c>
      <c r="G11" s="10">
        <f t="shared" si="0"/>
        <v>2159</v>
      </c>
      <c r="H11" s="10">
        <f t="shared" si="0"/>
        <v>2144</v>
      </c>
      <c r="I11" s="10">
        <f t="shared" si="0"/>
        <v>2180</v>
      </c>
      <c r="J11" s="10">
        <f t="shared" si="0"/>
        <v>2164</v>
      </c>
      <c r="K11" s="10">
        <f t="shared" si="0"/>
        <v>2046</v>
      </c>
      <c r="L11" s="10">
        <f t="shared" si="0"/>
        <v>1914</v>
      </c>
      <c r="M11" s="30"/>
    </row>
    <row r="12" spans="1:13" ht="19.899999999999999" customHeight="1" x14ac:dyDescent="0.25">
      <c r="M12" s="30"/>
    </row>
    <row r="13" spans="1:13" ht="19.899999999999999" customHeight="1" x14ac:dyDescent="0.25">
      <c r="A13" s="25" t="s">
        <v>47</v>
      </c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G13" s="5" t="s">
        <v>5</v>
      </c>
      <c r="H13" s="5" t="s">
        <v>6</v>
      </c>
      <c r="I13" s="5" t="s">
        <v>7</v>
      </c>
      <c r="J13" s="5" t="s">
        <v>8</v>
      </c>
      <c r="K13" s="5" t="s">
        <v>9</v>
      </c>
      <c r="L13" s="5" t="s">
        <v>53</v>
      </c>
      <c r="M13" s="30"/>
    </row>
    <row r="14" spans="1:13" ht="19.899999999999999" customHeight="1" x14ac:dyDescent="0.25">
      <c r="A14" s="6" t="s">
        <v>12</v>
      </c>
      <c r="B14" s="1">
        <v>1476</v>
      </c>
      <c r="C14" s="1">
        <v>1445</v>
      </c>
      <c r="D14" s="1">
        <v>1417</v>
      </c>
      <c r="E14" s="1">
        <v>1451</v>
      </c>
      <c r="F14" s="1">
        <v>1470</v>
      </c>
      <c r="G14" s="1">
        <v>1463</v>
      </c>
      <c r="H14" s="1">
        <v>1475</v>
      </c>
      <c r="I14" s="1">
        <v>1486</v>
      </c>
      <c r="J14" s="1">
        <v>1551</v>
      </c>
      <c r="K14" s="1">
        <v>1444</v>
      </c>
      <c r="L14" s="1">
        <v>1225</v>
      </c>
      <c r="M14" s="30"/>
    </row>
    <row r="15" spans="1:13" ht="19.899999999999999" customHeight="1" x14ac:dyDescent="0.25">
      <c r="A15" s="6" t="s">
        <v>13</v>
      </c>
      <c r="B15" s="1">
        <v>387</v>
      </c>
      <c r="C15" s="1">
        <v>411</v>
      </c>
      <c r="D15" s="1">
        <v>393</v>
      </c>
      <c r="E15" s="1">
        <v>424</v>
      </c>
      <c r="F15" s="1">
        <v>294</v>
      </c>
      <c r="G15" s="1">
        <v>415</v>
      </c>
      <c r="H15" s="1">
        <v>399</v>
      </c>
      <c r="I15" s="1">
        <v>403</v>
      </c>
      <c r="J15" s="1">
        <v>395</v>
      </c>
      <c r="K15" s="1">
        <v>324</v>
      </c>
      <c r="L15" s="1">
        <v>237</v>
      </c>
      <c r="M15" s="30"/>
    </row>
    <row r="16" spans="1:13" ht="19.899999999999999" customHeight="1" x14ac:dyDescent="0.25">
      <c r="A16" s="6" t="s">
        <v>14</v>
      </c>
      <c r="B16" s="1">
        <v>79</v>
      </c>
      <c r="C16" s="1">
        <v>95</v>
      </c>
      <c r="D16" s="1">
        <v>105</v>
      </c>
      <c r="E16" s="1">
        <v>119</v>
      </c>
      <c r="F16" s="1">
        <v>136</v>
      </c>
      <c r="G16" s="1">
        <v>141</v>
      </c>
      <c r="H16" s="1">
        <v>138</v>
      </c>
      <c r="I16" s="1">
        <v>140</v>
      </c>
      <c r="J16" s="1">
        <v>148</v>
      </c>
      <c r="K16" s="1">
        <v>144</v>
      </c>
      <c r="L16" s="1">
        <v>136</v>
      </c>
      <c r="M16" s="30"/>
    </row>
    <row r="17" spans="1:13" s="3" customFormat="1" ht="19.899999999999999" customHeight="1" x14ac:dyDescent="0.25">
      <c r="A17" s="11" t="s">
        <v>10</v>
      </c>
      <c r="B17" s="11">
        <f t="shared" ref="B17:L17" si="1">SUM(B14:B16)</f>
        <v>1942</v>
      </c>
      <c r="C17" s="11">
        <f t="shared" si="1"/>
        <v>1951</v>
      </c>
      <c r="D17" s="11">
        <f t="shared" si="1"/>
        <v>1915</v>
      </c>
      <c r="E17" s="11">
        <f t="shared" si="1"/>
        <v>1994</v>
      </c>
      <c r="F17" s="11">
        <f t="shared" si="1"/>
        <v>1900</v>
      </c>
      <c r="G17" s="11">
        <f t="shared" si="1"/>
        <v>2019</v>
      </c>
      <c r="H17" s="11">
        <f t="shared" si="1"/>
        <v>2012</v>
      </c>
      <c r="I17" s="11">
        <f t="shared" si="1"/>
        <v>2029</v>
      </c>
      <c r="J17" s="11">
        <f t="shared" si="1"/>
        <v>2094</v>
      </c>
      <c r="K17" s="11">
        <f t="shared" si="1"/>
        <v>1912</v>
      </c>
      <c r="L17" s="11">
        <f t="shared" si="1"/>
        <v>1598</v>
      </c>
      <c r="M17" s="30"/>
    </row>
    <row r="18" spans="1:13" s="17" customFormat="1" ht="6" customHeight="1" x14ac:dyDescent="0.25">
      <c r="M18" s="30"/>
    </row>
    <row r="19" spans="1:13" s="3" customFormat="1" ht="19.899999999999999" customHeight="1" x14ac:dyDescent="0.25">
      <c r="A19" s="11" t="s">
        <v>11</v>
      </c>
      <c r="B19" s="11">
        <v>409</v>
      </c>
      <c r="C19" s="11">
        <v>483</v>
      </c>
      <c r="D19" s="11">
        <v>503</v>
      </c>
      <c r="E19" s="11">
        <v>562</v>
      </c>
      <c r="F19" s="11">
        <v>568</v>
      </c>
      <c r="G19" s="11">
        <v>655</v>
      </c>
      <c r="H19" s="11">
        <v>512</v>
      </c>
      <c r="I19" s="11">
        <v>636</v>
      </c>
      <c r="J19" s="11">
        <v>533</v>
      </c>
      <c r="K19" s="11">
        <v>470</v>
      </c>
      <c r="L19" s="11">
        <v>1006</v>
      </c>
      <c r="M19" s="30"/>
    </row>
    <row r="20" spans="1:13" ht="19.899999999999999" customHeight="1" x14ac:dyDescent="0.25">
      <c r="A20" s="27" t="s">
        <v>49</v>
      </c>
      <c r="B20" s="12">
        <f>SUM(B17:B19)</f>
        <v>2351</v>
      </c>
      <c r="C20" s="12">
        <f t="shared" ref="C20:L20" si="2">SUM(C17:C19)</f>
        <v>2434</v>
      </c>
      <c r="D20" s="12">
        <f t="shared" si="2"/>
        <v>2418</v>
      </c>
      <c r="E20" s="12">
        <f t="shared" si="2"/>
        <v>2556</v>
      </c>
      <c r="F20" s="12">
        <f t="shared" si="2"/>
        <v>2468</v>
      </c>
      <c r="G20" s="12">
        <f t="shared" si="2"/>
        <v>2674</v>
      </c>
      <c r="H20" s="12">
        <f t="shared" si="2"/>
        <v>2524</v>
      </c>
      <c r="I20" s="12">
        <f t="shared" si="2"/>
        <v>2665</v>
      </c>
      <c r="J20" s="12">
        <f t="shared" si="2"/>
        <v>2627</v>
      </c>
      <c r="K20" s="12">
        <f t="shared" si="2"/>
        <v>2382</v>
      </c>
      <c r="L20" s="12">
        <f t="shared" si="2"/>
        <v>2604</v>
      </c>
      <c r="M20" s="30"/>
    </row>
    <row r="21" spans="1:13" s="16" customFormat="1" ht="19.899999999999999" customHeight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30"/>
    </row>
    <row r="22" spans="1:13" s="3" customFormat="1" ht="19.899999999999999" customHeight="1" x14ac:dyDescent="0.25">
      <c r="A22" s="28" t="s">
        <v>50</v>
      </c>
      <c r="B22" s="14">
        <f>B11+B20</f>
        <v>4477</v>
      </c>
      <c r="C22" s="14">
        <f t="shared" ref="C22:L22" si="3">C11+C20</f>
        <v>4453</v>
      </c>
      <c r="D22" s="14">
        <f t="shared" si="3"/>
        <v>4442</v>
      </c>
      <c r="E22" s="14">
        <f t="shared" si="3"/>
        <v>4624</v>
      </c>
      <c r="F22" s="14">
        <f t="shared" si="3"/>
        <v>4547</v>
      </c>
      <c r="G22" s="14">
        <f t="shared" si="3"/>
        <v>4833</v>
      </c>
      <c r="H22" s="14">
        <f t="shared" si="3"/>
        <v>4668</v>
      </c>
      <c r="I22" s="14">
        <f t="shared" si="3"/>
        <v>4845</v>
      </c>
      <c r="J22" s="14">
        <f t="shared" si="3"/>
        <v>4791</v>
      </c>
      <c r="K22" s="14">
        <f t="shared" si="3"/>
        <v>4428</v>
      </c>
      <c r="L22" s="14">
        <f t="shared" si="3"/>
        <v>4518</v>
      </c>
      <c r="M22" s="30"/>
    </row>
    <row r="23" spans="1:13" x14ac:dyDescent="0.25">
      <c r="M23" s="30"/>
    </row>
    <row r="25" spans="1:13" x14ac:dyDescent="0.25">
      <c r="A25" s="18" t="s">
        <v>55</v>
      </c>
    </row>
    <row r="26" spans="1:13" x14ac:dyDescent="0.25">
      <c r="A26" s="18" t="s">
        <v>15</v>
      </c>
    </row>
    <row r="27" spans="1:13" x14ac:dyDescent="0.25">
      <c r="A27" s="18" t="s">
        <v>16</v>
      </c>
    </row>
  </sheetData>
  <mergeCells count="1">
    <mergeCell ref="A3:K3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cellComments="atEnd" r:id="rId1"/>
  <headerFooter alignWithMargins="0">
    <oddHeader>&amp;LJanvier 2022&amp;RRECTORAT DE NANTES
SEPP</oddHeader>
    <oddFooter>&amp;L&amp;G&amp;R&amp;P/&amp;N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'49'!B8:L8</xm:f>
              <xm:sqref>M8</xm:sqref>
            </x14:sparkline>
            <x14:sparkline>
              <xm:f>'49'!B9:L9</xm:f>
              <xm:sqref>M9</xm:sqref>
            </x14:sparkline>
            <x14:sparkline>
              <xm:f>'49'!B10:L10</xm:f>
              <xm:sqref>M10</xm:sqref>
            </x14:sparkline>
            <x14:sparkline>
              <xm:f>'49'!B11:L11</xm:f>
              <xm:sqref>M11</xm:sqref>
            </x14:sparkline>
            <x14:sparkline>
              <xm:f>'49'!B12:L12</xm:f>
              <xm:sqref>M12</xm:sqref>
            </x14:sparkline>
            <x14:sparkline>
              <xm:f>'49'!B14:L14</xm:f>
              <xm:sqref>M14</xm:sqref>
            </x14:sparkline>
            <x14:sparkline>
              <xm:f>'49'!B15:L15</xm:f>
              <xm:sqref>M15</xm:sqref>
            </x14:sparkline>
            <x14:sparkline>
              <xm:f>'49'!B16:L16</xm:f>
              <xm:sqref>M16</xm:sqref>
            </x14:sparkline>
            <x14:sparkline>
              <xm:f>'49'!B17:L17</xm:f>
              <xm:sqref>M17</xm:sqref>
            </x14:sparkline>
            <x14:sparkline>
              <xm:f>'49'!B18:L18</xm:f>
              <xm:sqref>M18</xm:sqref>
            </x14:sparkline>
            <x14:sparkline>
              <xm:f>'49'!B19:L19</xm:f>
              <xm:sqref>M19</xm:sqref>
            </x14:sparkline>
            <x14:sparkline>
              <xm:f>'49'!B20:L20</xm:f>
              <xm:sqref>M20</xm:sqref>
            </x14:sparkline>
            <x14:sparkline>
              <xm:f>'49'!B21:L21</xm:f>
              <xm:sqref>M21</xm:sqref>
            </x14:sparkline>
            <x14:sparkline>
              <xm:f>'49'!B22:L22</xm:f>
              <xm:sqref>M22</xm:sqref>
            </x14:sparkline>
            <x14:sparkline>
              <xm:f>'49'!B23:L23</xm:f>
              <xm:sqref>M23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zoomScaleNormal="100" workbookViewId="0">
      <selection activeCell="E19" sqref="E19"/>
    </sheetView>
  </sheetViews>
  <sheetFormatPr baseColWidth="10" defaultColWidth="11.5703125" defaultRowHeight="15" x14ac:dyDescent="0.25"/>
  <cols>
    <col min="1" max="1" width="39" style="1" bestFit="1" customWidth="1"/>
    <col min="2" max="12" width="10.7109375" style="1" customWidth="1"/>
    <col min="13" max="13" width="15.7109375" style="1" customWidth="1"/>
    <col min="14" max="16384" width="11.5703125" style="1"/>
  </cols>
  <sheetData>
    <row r="1" spans="1:13" s="32" customFormat="1" ht="18.75" x14ac:dyDescent="0.3">
      <c r="A1" s="33" t="s">
        <v>54</v>
      </c>
    </row>
    <row r="3" spans="1:13" x14ac:dyDescent="0.25">
      <c r="A3" s="38" t="s">
        <v>44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4"/>
    </row>
    <row r="5" spans="1:13" s="5" customFormat="1" x14ac:dyDescent="0.25"/>
    <row r="7" spans="1:13" ht="19.899999999999999" customHeight="1" x14ac:dyDescent="0.25">
      <c r="A7" s="26" t="s">
        <v>48</v>
      </c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5" t="s">
        <v>7</v>
      </c>
      <c r="J7" s="5" t="s">
        <v>8</v>
      </c>
      <c r="K7" s="5" t="s">
        <v>9</v>
      </c>
      <c r="L7" s="5" t="s">
        <v>53</v>
      </c>
      <c r="M7" s="29" t="s">
        <v>51</v>
      </c>
    </row>
    <row r="8" spans="1:13" ht="19.899999999999999" customHeight="1" x14ac:dyDescent="0.25">
      <c r="A8" s="6" t="s">
        <v>12</v>
      </c>
      <c r="B8" s="1">
        <v>666</v>
      </c>
      <c r="C8" s="1">
        <v>663</v>
      </c>
      <c r="D8" s="1">
        <v>633</v>
      </c>
      <c r="E8" s="1">
        <v>660</v>
      </c>
      <c r="F8" s="1">
        <v>704</v>
      </c>
      <c r="G8" s="1">
        <v>689</v>
      </c>
      <c r="H8" s="1">
        <v>637</v>
      </c>
      <c r="I8" s="1">
        <v>625</v>
      </c>
      <c r="J8" s="1">
        <v>653</v>
      </c>
      <c r="K8" s="1">
        <v>571</v>
      </c>
      <c r="L8" s="1">
        <v>539</v>
      </c>
      <c r="M8" s="30"/>
    </row>
    <row r="9" spans="1:13" ht="19.899999999999999" customHeight="1" x14ac:dyDescent="0.25">
      <c r="A9" s="6" t="s">
        <v>13</v>
      </c>
      <c r="B9" s="1">
        <v>9</v>
      </c>
      <c r="C9" s="1">
        <v>10</v>
      </c>
      <c r="D9" s="1">
        <v>5</v>
      </c>
      <c r="M9" s="30"/>
    </row>
    <row r="10" spans="1:13" ht="19.899999999999999" customHeight="1" x14ac:dyDescent="0.25">
      <c r="A10" s="6" t="s">
        <v>14</v>
      </c>
      <c r="B10" s="1">
        <v>18</v>
      </c>
      <c r="C10" s="1">
        <v>18</v>
      </c>
      <c r="D10" s="1">
        <v>18</v>
      </c>
      <c r="E10" s="1">
        <v>17</v>
      </c>
      <c r="F10" s="1">
        <v>18</v>
      </c>
      <c r="G10" s="1">
        <v>11</v>
      </c>
      <c r="H10" s="1">
        <v>17</v>
      </c>
      <c r="I10" s="1">
        <v>18</v>
      </c>
      <c r="J10" s="1">
        <v>18</v>
      </c>
      <c r="K10" s="1">
        <v>14</v>
      </c>
      <c r="L10" s="1">
        <v>18</v>
      </c>
      <c r="M10" s="30"/>
    </row>
    <row r="11" spans="1:13" s="3" customFormat="1" ht="19.899999999999999" customHeight="1" x14ac:dyDescent="0.25">
      <c r="A11" s="31" t="s">
        <v>52</v>
      </c>
      <c r="B11" s="10">
        <f t="shared" ref="B11:L11" si="0">SUM(B8:B10)</f>
        <v>693</v>
      </c>
      <c r="C11" s="10">
        <f t="shared" si="0"/>
        <v>691</v>
      </c>
      <c r="D11" s="10">
        <f t="shared" si="0"/>
        <v>656</v>
      </c>
      <c r="E11" s="10">
        <f t="shared" si="0"/>
        <v>677</v>
      </c>
      <c r="F11" s="10">
        <f t="shared" si="0"/>
        <v>722</v>
      </c>
      <c r="G11" s="10">
        <f t="shared" si="0"/>
        <v>700</v>
      </c>
      <c r="H11" s="10">
        <f t="shared" si="0"/>
        <v>654</v>
      </c>
      <c r="I11" s="10">
        <f t="shared" si="0"/>
        <v>643</v>
      </c>
      <c r="J11" s="10">
        <f t="shared" si="0"/>
        <v>671</v>
      </c>
      <c r="K11" s="10">
        <f t="shared" si="0"/>
        <v>585</v>
      </c>
      <c r="L11" s="10">
        <f t="shared" si="0"/>
        <v>557</v>
      </c>
      <c r="M11" s="30"/>
    </row>
    <row r="12" spans="1:13" ht="19.899999999999999" customHeight="1" x14ac:dyDescent="0.25">
      <c r="M12" s="30"/>
    </row>
    <row r="13" spans="1:13" ht="19.899999999999999" customHeight="1" x14ac:dyDescent="0.25">
      <c r="A13" s="25" t="s">
        <v>47</v>
      </c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G13" s="5" t="s">
        <v>5</v>
      </c>
      <c r="H13" s="5" t="s">
        <v>6</v>
      </c>
      <c r="I13" s="5" t="s">
        <v>7</v>
      </c>
      <c r="J13" s="5" t="s">
        <v>8</v>
      </c>
      <c r="K13" s="5" t="s">
        <v>9</v>
      </c>
      <c r="L13" s="5" t="s">
        <v>53</v>
      </c>
      <c r="M13" s="30"/>
    </row>
    <row r="14" spans="1:13" ht="19.899999999999999" customHeight="1" x14ac:dyDescent="0.25">
      <c r="A14" s="6" t="s">
        <v>12</v>
      </c>
      <c r="B14" s="1">
        <v>402</v>
      </c>
      <c r="C14" s="1">
        <v>391</v>
      </c>
      <c r="D14" s="1">
        <v>399</v>
      </c>
      <c r="E14" s="1">
        <v>404</v>
      </c>
      <c r="F14" s="1">
        <v>419</v>
      </c>
      <c r="G14" s="1">
        <v>431</v>
      </c>
      <c r="H14" s="1">
        <v>439</v>
      </c>
      <c r="I14" s="1">
        <v>434</v>
      </c>
      <c r="J14" s="1">
        <v>440</v>
      </c>
      <c r="K14" s="1">
        <v>425</v>
      </c>
      <c r="L14" s="1">
        <v>391</v>
      </c>
      <c r="M14" s="30"/>
    </row>
    <row r="15" spans="1:13" ht="19.899999999999999" customHeight="1" x14ac:dyDescent="0.25">
      <c r="A15" s="6" t="s">
        <v>13</v>
      </c>
      <c r="M15" s="30"/>
    </row>
    <row r="16" spans="1:13" ht="19.899999999999999" customHeight="1" x14ac:dyDescent="0.25">
      <c r="A16" s="6" t="s">
        <v>14</v>
      </c>
      <c r="B16" s="1">
        <v>54</v>
      </c>
      <c r="C16" s="1">
        <v>66</v>
      </c>
      <c r="D16" s="1">
        <v>65</v>
      </c>
      <c r="E16" s="1">
        <v>63</v>
      </c>
      <c r="F16" s="1">
        <v>60</v>
      </c>
      <c r="G16" s="1">
        <v>58</v>
      </c>
      <c r="H16" s="1">
        <v>65</v>
      </c>
      <c r="I16" s="1">
        <v>56</v>
      </c>
      <c r="J16" s="1">
        <v>61</v>
      </c>
      <c r="K16" s="1">
        <v>62</v>
      </c>
      <c r="L16" s="1">
        <v>58</v>
      </c>
      <c r="M16" s="30"/>
    </row>
    <row r="17" spans="1:13" s="3" customFormat="1" ht="19.899999999999999" customHeight="1" x14ac:dyDescent="0.25">
      <c r="A17" s="11" t="s">
        <v>10</v>
      </c>
      <c r="B17" s="11">
        <f t="shared" ref="B17:L17" si="1">SUM(B14:B16)</f>
        <v>456</v>
      </c>
      <c r="C17" s="11">
        <f t="shared" si="1"/>
        <v>457</v>
      </c>
      <c r="D17" s="11">
        <f t="shared" si="1"/>
        <v>464</v>
      </c>
      <c r="E17" s="11">
        <f t="shared" si="1"/>
        <v>467</v>
      </c>
      <c r="F17" s="11">
        <f t="shared" si="1"/>
        <v>479</v>
      </c>
      <c r="G17" s="11">
        <f t="shared" si="1"/>
        <v>489</v>
      </c>
      <c r="H17" s="11">
        <f t="shared" si="1"/>
        <v>504</v>
      </c>
      <c r="I17" s="11">
        <f t="shared" si="1"/>
        <v>490</v>
      </c>
      <c r="J17" s="11">
        <f t="shared" si="1"/>
        <v>501</v>
      </c>
      <c r="K17" s="11">
        <f t="shared" si="1"/>
        <v>487</v>
      </c>
      <c r="L17" s="11">
        <f t="shared" si="1"/>
        <v>449</v>
      </c>
      <c r="M17" s="30"/>
    </row>
    <row r="18" spans="1:13" s="17" customFormat="1" ht="6" customHeight="1" x14ac:dyDescent="0.25">
      <c r="M18" s="30"/>
    </row>
    <row r="19" spans="1:13" s="3" customFormat="1" ht="19.899999999999999" customHeight="1" x14ac:dyDescent="0.25">
      <c r="A19" s="11" t="s">
        <v>11</v>
      </c>
      <c r="B19" s="11">
        <v>59</v>
      </c>
      <c r="C19" s="11">
        <v>42</v>
      </c>
      <c r="D19" s="11">
        <v>22</v>
      </c>
      <c r="E19" s="11">
        <v>24</v>
      </c>
      <c r="F19" s="11">
        <v>37</v>
      </c>
      <c r="G19" s="11">
        <v>37</v>
      </c>
      <c r="H19" s="11">
        <v>36</v>
      </c>
      <c r="I19" s="11">
        <v>28</v>
      </c>
      <c r="J19" s="11">
        <v>35</v>
      </c>
      <c r="K19" s="11">
        <v>40</v>
      </c>
      <c r="L19" s="11">
        <v>70</v>
      </c>
      <c r="M19" s="30"/>
    </row>
    <row r="20" spans="1:13" ht="19.899999999999999" customHeight="1" x14ac:dyDescent="0.25">
      <c r="A20" s="27" t="s">
        <v>49</v>
      </c>
      <c r="B20" s="12">
        <f t="shared" ref="B20:L20" si="2">SUM(B17:B19)</f>
        <v>515</v>
      </c>
      <c r="C20" s="12">
        <f t="shared" si="2"/>
        <v>499</v>
      </c>
      <c r="D20" s="12">
        <f t="shared" si="2"/>
        <v>486</v>
      </c>
      <c r="E20" s="12">
        <f t="shared" si="2"/>
        <v>491</v>
      </c>
      <c r="F20" s="12">
        <f t="shared" si="2"/>
        <v>516</v>
      </c>
      <c r="G20" s="12">
        <f t="shared" si="2"/>
        <v>526</v>
      </c>
      <c r="H20" s="12">
        <f t="shared" si="2"/>
        <v>540</v>
      </c>
      <c r="I20" s="12">
        <f t="shared" si="2"/>
        <v>518</v>
      </c>
      <c r="J20" s="12">
        <f t="shared" si="2"/>
        <v>536</v>
      </c>
      <c r="K20" s="12">
        <f t="shared" si="2"/>
        <v>527</v>
      </c>
      <c r="L20" s="12">
        <f t="shared" si="2"/>
        <v>519</v>
      </c>
      <c r="M20" s="30"/>
    </row>
    <row r="21" spans="1:13" s="16" customFormat="1" ht="19.899999999999999" customHeight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30"/>
    </row>
    <row r="22" spans="1:13" s="3" customFormat="1" ht="19.899999999999999" customHeight="1" x14ac:dyDescent="0.25">
      <c r="A22" s="28" t="s">
        <v>50</v>
      </c>
      <c r="B22" s="14">
        <f t="shared" ref="B22:L22" si="3">B11+B20</f>
        <v>1208</v>
      </c>
      <c r="C22" s="14">
        <f t="shared" si="3"/>
        <v>1190</v>
      </c>
      <c r="D22" s="14">
        <f t="shared" si="3"/>
        <v>1142</v>
      </c>
      <c r="E22" s="14">
        <f t="shared" si="3"/>
        <v>1168</v>
      </c>
      <c r="F22" s="14">
        <f t="shared" si="3"/>
        <v>1238</v>
      </c>
      <c r="G22" s="14">
        <f t="shared" si="3"/>
        <v>1226</v>
      </c>
      <c r="H22" s="14">
        <f t="shared" si="3"/>
        <v>1194</v>
      </c>
      <c r="I22" s="14">
        <f t="shared" si="3"/>
        <v>1161</v>
      </c>
      <c r="J22" s="14">
        <f t="shared" si="3"/>
        <v>1207</v>
      </c>
      <c r="K22" s="14">
        <f t="shared" si="3"/>
        <v>1112</v>
      </c>
      <c r="L22" s="14">
        <f t="shared" si="3"/>
        <v>1076</v>
      </c>
      <c r="M22" s="30"/>
    </row>
    <row r="23" spans="1:13" x14ac:dyDescent="0.25">
      <c r="M23" s="30"/>
    </row>
    <row r="25" spans="1:13" x14ac:dyDescent="0.25">
      <c r="A25" s="18" t="s">
        <v>55</v>
      </c>
    </row>
    <row r="26" spans="1:13" x14ac:dyDescent="0.25">
      <c r="A26" s="18" t="s">
        <v>15</v>
      </c>
    </row>
    <row r="27" spans="1:13" x14ac:dyDescent="0.25">
      <c r="A27" s="18" t="s">
        <v>16</v>
      </c>
    </row>
  </sheetData>
  <mergeCells count="1">
    <mergeCell ref="A3:K3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cellComments="atEnd" r:id="rId1"/>
  <headerFooter alignWithMargins="0">
    <oddHeader>&amp;LJanvier 2022&amp;RRECTORAT DE NANTES
SEPP</oddHeader>
    <oddFooter>&amp;L&amp;G&amp;R&amp;P/&amp;N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'53'!B8:L8</xm:f>
              <xm:sqref>M8</xm:sqref>
            </x14:sparkline>
            <x14:sparkline>
              <xm:f>'53'!B9:L9</xm:f>
              <xm:sqref>M9</xm:sqref>
            </x14:sparkline>
            <x14:sparkline>
              <xm:f>'53'!B10:L10</xm:f>
              <xm:sqref>M10</xm:sqref>
            </x14:sparkline>
            <x14:sparkline>
              <xm:f>'53'!B11:L11</xm:f>
              <xm:sqref>M11</xm:sqref>
            </x14:sparkline>
            <x14:sparkline>
              <xm:f>'53'!B12:L12</xm:f>
              <xm:sqref>M12</xm:sqref>
            </x14:sparkline>
            <x14:sparkline>
              <xm:f>'53'!B14:L14</xm:f>
              <xm:sqref>M14</xm:sqref>
            </x14:sparkline>
            <x14:sparkline>
              <xm:f>'53'!B15:L15</xm:f>
              <xm:sqref>M15</xm:sqref>
            </x14:sparkline>
            <x14:sparkline>
              <xm:f>'53'!B16:L16</xm:f>
              <xm:sqref>M16</xm:sqref>
            </x14:sparkline>
            <x14:sparkline>
              <xm:f>'53'!B17:L17</xm:f>
              <xm:sqref>M17</xm:sqref>
            </x14:sparkline>
            <x14:sparkline>
              <xm:f>'53'!B18:L18</xm:f>
              <xm:sqref>M18</xm:sqref>
            </x14:sparkline>
            <x14:sparkline>
              <xm:f>'53'!B19:L19</xm:f>
              <xm:sqref>M19</xm:sqref>
            </x14:sparkline>
            <x14:sparkline>
              <xm:f>'53'!B20:L20</xm:f>
              <xm:sqref>M20</xm:sqref>
            </x14:sparkline>
            <x14:sparkline>
              <xm:f>'53'!B21:L21</xm:f>
              <xm:sqref>M21</xm:sqref>
            </x14:sparkline>
            <x14:sparkline>
              <xm:f>'53'!B22:L22</xm:f>
              <xm:sqref>M22</xm:sqref>
            </x14:sparkline>
            <x14:sparkline>
              <xm:f>'53'!B23:L23</xm:f>
              <xm:sqref>M23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zoomScaleNormal="100" workbookViewId="0">
      <selection activeCell="F16" sqref="F16"/>
    </sheetView>
  </sheetViews>
  <sheetFormatPr baseColWidth="10" defaultColWidth="11.5703125" defaultRowHeight="15" x14ac:dyDescent="0.25"/>
  <cols>
    <col min="1" max="1" width="39" style="1" bestFit="1" customWidth="1"/>
    <col min="2" max="12" width="10.7109375" style="1" customWidth="1"/>
    <col min="13" max="13" width="15.7109375" style="1" customWidth="1"/>
    <col min="14" max="16384" width="11.5703125" style="1"/>
  </cols>
  <sheetData>
    <row r="1" spans="1:13" s="32" customFormat="1" ht="18.75" x14ac:dyDescent="0.3">
      <c r="A1" s="33" t="s">
        <v>54</v>
      </c>
    </row>
    <row r="3" spans="1:13" x14ac:dyDescent="0.25">
      <c r="A3" s="38" t="s">
        <v>45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4"/>
    </row>
    <row r="5" spans="1:13" s="5" customFormat="1" x14ac:dyDescent="0.25"/>
    <row r="7" spans="1:13" ht="19.899999999999999" customHeight="1" x14ac:dyDescent="0.25">
      <c r="A7" s="26" t="s">
        <v>48</v>
      </c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5" t="s">
        <v>7</v>
      </c>
      <c r="J7" s="5" t="s">
        <v>8</v>
      </c>
      <c r="K7" s="5" t="s">
        <v>9</v>
      </c>
      <c r="L7" s="5" t="s">
        <v>53</v>
      </c>
      <c r="M7" s="29" t="s">
        <v>51</v>
      </c>
    </row>
    <row r="8" spans="1:13" ht="19.899999999999999" customHeight="1" x14ac:dyDescent="0.25">
      <c r="A8" s="6" t="s">
        <v>12</v>
      </c>
      <c r="B8" s="1">
        <v>1038</v>
      </c>
      <c r="C8" s="1">
        <v>1019</v>
      </c>
      <c r="D8" s="1">
        <v>1032</v>
      </c>
      <c r="E8" s="1">
        <v>1078</v>
      </c>
      <c r="F8" s="1">
        <v>1070</v>
      </c>
      <c r="G8" s="1">
        <v>1035</v>
      </c>
      <c r="H8" s="1">
        <v>1105</v>
      </c>
      <c r="I8" s="1">
        <v>1098</v>
      </c>
      <c r="J8" s="1">
        <v>1113</v>
      </c>
      <c r="K8" s="1">
        <v>1045</v>
      </c>
      <c r="L8" s="1">
        <v>954</v>
      </c>
      <c r="M8" s="30"/>
    </row>
    <row r="9" spans="1:13" ht="19.899999999999999" customHeight="1" x14ac:dyDescent="0.25">
      <c r="A9" s="6" t="s">
        <v>13</v>
      </c>
      <c r="B9" s="1">
        <v>436</v>
      </c>
      <c r="C9" s="1">
        <v>415</v>
      </c>
      <c r="D9" s="1">
        <v>436</v>
      </c>
      <c r="E9" s="1">
        <v>457</v>
      </c>
      <c r="F9" s="1">
        <v>464</v>
      </c>
      <c r="G9" s="1">
        <v>475</v>
      </c>
      <c r="H9" s="1">
        <v>426</v>
      </c>
      <c r="I9" s="1">
        <v>425</v>
      </c>
      <c r="J9" s="1">
        <v>458</v>
      </c>
      <c r="K9" s="1">
        <v>432</v>
      </c>
      <c r="L9" s="1">
        <v>381</v>
      </c>
      <c r="M9" s="30"/>
    </row>
    <row r="10" spans="1:13" ht="19.899999999999999" customHeight="1" x14ac:dyDescent="0.25">
      <c r="A10" s="6" t="s">
        <v>14</v>
      </c>
      <c r="B10" s="1">
        <v>105</v>
      </c>
      <c r="C10" s="1">
        <v>90</v>
      </c>
      <c r="D10" s="1">
        <v>94</v>
      </c>
      <c r="E10" s="1">
        <v>91</v>
      </c>
      <c r="F10" s="1">
        <v>109</v>
      </c>
      <c r="G10" s="1">
        <v>103</v>
      </c>
      <c r="H10" s="1">
        <v>106</v>
      </c>
      <c r="I10" s="1">
        <v>109</v>
      </c>
      <c r="J10" s="1">
        <v>110</v>
      </c>
      <c r="K10" s="1">
        <v>118</v>
      </c>
      <c r="L10" s="1">
        <v>108</v>
      </c>
      <c r="M10" s="30"/>
    </row>
    <row r="11" spans="1:13" s="3" customFormat="1" ht="19.899999999999999" customHeight="1" x14ac:dyDescent="0.25">
      <c r="A11" s="31" t="s">
        <v>52</v>
      </c>
      <c r="B11" s="10">
        <f t="shared" ref="B11:L11" si="0">SUM(B8:B10)</f>
        <v>1579</v>
      </c>
      <c r="C11" s="10">
        <f t="shared" si="0"/>
        <v>1524</v>
      </c>
      <c r="D11" s="10">
        <f t="shared" si="0"/>
        <v>1562</v>
      </c>
      <c r="E11" s="10">
        <f t="shared" si="0"/>
        <v>1626</v>
      </c>
      <c r="F11" s="10">
        <f t="shared" si="0"/>
        <v>1643</v>
      </c>
      <c r="G11" s="10">
        <f t="shared" si="0"/>
        <v>1613</v>
      </c>
      <c r="H11" s="10">
        <f t="shared" si="0"/>
        <v>1637</v>
      </c>
      <c r="I11" s="10">
        <f t="shared" si="0"/>
        <v>1632</v>
      </c>
      <c r="J11" s="10">
        <f t="shared" si="0"/>
        <v>1681</v>
      </c>
      <c r="K11" s="10">
        <f t="shared" si="0"/>
        <v>1595</v>
      </c>
      <c r="L11" s="10">
        <f t="shared" si="0"/>
        <v>1443</v>
      </c>
      <c r="M11" s="30"/>
    </row>
    <row r="12" spans="1:13" ht="19.899999999999999" customHeight="1" x14ac:dyDescent="0.25">
      <c r="M12" s="30"/>
    </row>
    <row r="13" spans="1:13" ht="19.899999999999999" customHeight="1" x14ac:dyDescent="0.25">
      <c r="A13" s="25" t="s">
        <v>47</v>
      </c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G13" s="5" t="s">
        <v>5</v>
      </c>
      <c r="H13" s="5" t="s">
        <v>6</v>
      </c>
      <c r="I13" s="5" t="s">
        <v>7</v>
      </c>
      <c r="J13" s="5" t="s">
        <v>8</v>
      </c>
      <c r="K13" s="5" t="s">
        <v>9</v>
      </c>
      <c r="L13" s="5" t="s">
        <v>53</v>
      </c>
      <c r="M13" s="30"/>
    </row>
    <row r="14" spans="1:13" ht="19.899999999999999" customHeight="1" x14ac:dyDescent="0.25">
      <c r="A14" s="6" t="s">
        <v>12</v>
      </c>
      <c r="B14" s="1">
        <v>417</v>
      </c>
      <c r="C14" s="1">
        <v>431</v>
      </c>
      <c r="D14" s="1">
        <v>421</v>
      </c>
      <c r="E14" s="1">
        <v>407</v>
      </c>
      <c r="F14" s="1">
        <v>444</v>
      </c>
      <c r="G14" s="1">
        <v>416</v>
      </c>
      <c r="H14" s="1">
        <v>415</v>
      </c>
      <c r="I14" s="1">
        <v>421</v>
      </c>
      <c r="J14" s="1">
        <v>411</v>
      </c>
      <c r="K14" s="1">
        <v>440</v>
      </c>
      <c r="L14" s="1">
        <v>368</v>
      </c>
      <c r="M14" s="30"/>
    </row>
    <row r="15" spans="1:13" ht="19.899999999999999" customHeight="1" x14ac:dyDescent="0.25">
      <c r="A15" s="6" t="s">
        <v>13</v>
      </c>
      <c r="B15" s="1">
        <v>46</v>
      </c>
      <c r="C15" s="1">
        <v>38</v>
      </c>
      <c r="D15" s="1">
        <v>43</v>
      </c>
      <c r="E15" s="1">
        <v>51</v>
      </c>
      <c r="F15" s="1">
        <v>47</v>
      </c>
      <c r="G15" s="1">
        <v>43</v>
      </c>
      <c r="H15" s="1">
        <v>33</v>
      </c>
      <c r="I15" s="1">
        <v>23</v>
      </c>
      <c r="J15" s="1">
        <v>27</v>
      </c>
      <c r="K15" s="1">
        <v>29</v>
      </c>
      <c r="L15" s="1">
        <v>33</v>
      </c>
      <c r="M15" s="30"/>
    </row>
    <row r="16" spans="1:13" ht="19.899999999999999" customHeight="1" x14ac:dyDescent="0.25">
      <c r="A16" s="6" t="s">
        <v>14</v>
      </c>
      <c r="B16" s="1">
        <v>30</v>
      </c>
      <c r="C16" s="1">
        <v>25</v>
      </c>
      <c r="D16" s="1">
        <v>27</v>
      </c>
      <c r="E16" s="1">
        <v>27</v>
      </c>
      <c r="F16" s="1">
        <v>22</v>
      </c>
      <c r="G16" s="1">
        <v>17</v>
      </c>
      <c r="H16" s="1">
        <v>19</v>
      </c>
      <c r="I16" s="1">
        <v>10</v>
      </c>
      <c r="J16" s="1">
        <v>17</v>
      </c>
      <c r="K16" s="1">
        <v>17</v>
      </c>
      <c r="L16" s="1">
        <v>17</v>
      </c>
      <c r="M16" s="30"/>
    </row>
    <row r="17" spans="1:13" s="3" customFormat="1" ht="19.899999999999999" customHeight="1" x14ac:dyDescent="0.25">
      <c r="A17" s="11" t="s">
        <v>10</v>
      </c>
      <c r="B17" s="11">
        <f t="shared" ref="B17:L17" si="1">SUM(B14:B16)</f>
        <v>493</v>
      </c>
      <c r="C17" s="11">
        <f t="shared" si="1"/>
        <v>494</v>
      </c>
      <c r="D17" s="11">
        <f t="shared" si="1"/>
        <v>491</v>
      </c>
      <c r="E17" s="11">
        <f t="shared" si="1"/>
        <v>485</v>
      </c>
      <c r="F17" s="11">
        <f t="shared" si="1"/>
        <v>513</v>
      </c>
      <c r="G17" s="11">
        <f t="shared" si="1"/>
        <v>476</v>
      </c>
      <c r="H17" s="11">
        <f t="shared" si="1"/>
        <v>467</v>
      </c>
      <c r="I17" s="11">
        <f t="shared" si="1"/>
        <v>454</v>
      </c>
      <c r="J17" s="11">
        <f t="shared" si="1"/>
        <v>455</v>
      </c>
      <c r="K17" s="11">
        <f t="shared" si="1"/>
        <v>486</v>
      </c>
      <c r="L17" s="11">
        <f t="shared" si="1"/>
        <v>418</v>
      </c>
      <c r="M17" s="30"/>
    </row>
    <row r="18" spans="1:13" s="17" customFormat="1" ht="6" customHeight="1" x14ac:dyDescent="0.25">
      <c r="M18" s="30"/>
    </row>
    <row r="19" spans="1:13" s="3" customFormat="1" ht="19.899999999999999" customHeight="1" x14ac:dyDescent="0.25">
      <c r="A19" s="11" t="s">
        <v>11</v>
      </c>
      <c r="B19" s="11">
        <v>72</v>
      </c>
      <c r="C19" s="11">
        <v>50</v>
      </c>
      <c r="D19" s="11">
        <v>74</v>
      </c>
      <c r="E19" s="11">
        <v>60</v>
      </c>
      <c r="F19" s="11">
        <v>44</v>
      </c>
      <c r="G19" s="11">
        <v>30</v>
      </c>
      <c r="H19" s="11">
        <v>29</v>
      </c>
      <c r="I19" s="11">
        <v>26</v>
      </c>
      <c r="J19" s="11">
        <v>22</v>
      </c>
      <c r="K19" s="11">
        <v>32</v>
      </c>
      <c r="L19" s="11">
        <v>52</v>
      </c>
      <c r="M19" s="30"/>
    </row>
    <row r="20" spans="1:13" ht="19.899999999999999" customHeight="1" x14ac:dyDescent="0.25">
      <c r="A20" s="27" t="s">
        <v>49</v>
      </c>
      <c r="B20" s="12">
        <f t="shared" ref="B20:L20" si="2">SUM(B17:B19)</f>
        <v>565</v>
      </c>
      <c r="C20" s="12">
        <f t="shared" si="2"/>
        <v>544</v>
      </c>
      <c r="D20" s="12">
        <f t="shared" si="2"/>
        <v>565</v>
      </c>
      <c r="E20" s="12">
        <f t="shared" si="2"/>
        <v>545</v>
      </c>
      <c r="F20" s="12">
        <f t="shared" si="2"/>
        <v>557</v>
      </c>
      <c r="G20" s="12">
        <f t="shared" si="2"/>
        <v>506</v>
      </c>
      <c r="H20" s="12">
        <f t="shared" si="2"/>
        <v>496</v>
      </c>
      <c r="I20" s="12">
        <f t="shared" si="2"/>
        <v>480</v>
      </c>
      <c r="J20" s="12">
        <f t="shared" si="2"/>
        <v>477</v>
      </c>
      <c r="K20" s="12">
        <f t="shared" si="2"/>
        <v>518</v>
      </c>
      <c r="L20" s="12">
        <f t="shared" si="2"/>
        <v>470</v>
      </c>
      <c r="M20" s="30"/>
    </row>
    <row r="21" spans="1:13" s="16" customFormat="1" ht="19.899999999999999" customHeight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30"/>
    </row>
    <row r="22" spans="1:13" s="3" customFormat="1" ht="19.899999999999999" customHeight="1" x14ac:dyDescent="0.25">
      <c r="A22" s="28" t="s">
        <v>50</v>
      </c>
      <c r="B22" s="14">
        <f t="shared" ref="B22:L22" si="3">B11+B20</f>
        <v>2144</v>
      </c>
      <c r="C22" s="14">
        <f t="shared" si="3"/>
        <v>2068</v>
      </c>
      <c r="D22" s="14">
        <f t="shared" si="3"/>
        <v>2127</v>
      </c>
      <c r="E22" s="14">
        <f t="shared" si="3"/>
        <v>2171</v>
      </c>
      <c r="F22" s="14">
        <f t="shared" si="3"/>
        <v>2200</v>
      </c>
      <c r="G22" s="14">
        <f t="shared" si="3"/>
        <v>2119</v>
      </c>
      <c r="H22" s="14">
        <f t="shared" si="3"/>
        <v>2133</v>
      </c>
      <c r="I22" s="14">
        <f t="shared" si="3"/>
        <v>2112</v>
      </c>
      <c r="J22" s="14">
        <f t="shared" si="3"/>
        <v>2158</v>
      </c>
      <c r="K22" s="14">
        <f t="shared" si="3"/>
        <v>2113</v>
      </c>
      <c r="L22" s="14">
        <f t="shared" si="3"/>
        <v>1913</v>
      </c>
      <c r="M22" s="30"/>
    </row>
    <row r="23" spans="1:13" x14ac:dyDescent="0.25">
      <c r="M23" s="30"/>
    </row>
    <row r="25" spans="1:13" x14ac:dyDescent="0.25">
      <c r="A25" s="18" t="s">
        <v>55</v>
      </c>
    </row>
    <row r="26" spans="1:13" x14ac:dyDescent="0.25">
      <c r="A26" s="18" t="s">
        <v>15</v>
      </c>
    </row>
    <row r="27" spans="1:13" x14ac:dyDescent="0.25">
      <c r="A27" s="18" t="s">
        <v>16</v>
      </c>
    </row>
  </sheetData>
  <mergeCells count="1">
    <mergeCell ref="A3:K3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cellComments="atEnd" r:id="rId1"/>
  <headerFooter alignWithMargins="0">
    <oddHeader>&amp;LJanvier 2022&amp;RRECTORAT DE NANTES
SEPP</oddHeader>
    <oddFooter>&amp;L&amp;G&amp;R&amp;P/&amp;N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'72'!B8:L8</xm:f>
              <xm:sqref>M8</xm:sqref>
            </x14:sparkline>
            <x14:sparkline>
              <xm:f>'72'!B9:L9</xm:f>
              <xm:sqref>M9</xm:sqref>
            </x14:sparkline>
            <x14:sparkline>
              <xm:f>'72'!B10:L10</xm:f>
              <xm:sqref>M10</xm:sqref>
            </x14:sparkline>
            <x14:sparkline>
              <xm:f>'72'!B11:L11</xm:f>
              <xm:sqref>M11</xm:sqref>
            </x14:sparkline>
            <x14:sparkline>
              <xm:f>'72'!B12:L12</xm:f>
              <xm:sqref>M12</xm:sqref>
            </x14:sparkline>
            <x14:sparkline>
              <xm:f>'72'!B14:L14</xm:f>
              <xm:sqref>M14</xm:sqref>
            </x14:sparkline>
            <x14:sparkline>
              <xm:f>'72'!B15:L15</xm:f>
              <xm:sqref>M15</xm:sqref>
            </x14:sparkline>
            <x14:sparkline>
              <xm:f>'72'!B16:L16</xm:f>
              <xm:sqref>M16</xm:sqref>
            </x14:sparkline>
            <x14:sparkline>
              <xm:f>'72'!B17:L17</xm:f>
              <xm:sqref>M17</xm:sqref>
            </x14:sparkline>
            <x14:sparkline>
              <xm:f>'72'!B18:L18</xm:f>
              <xm:sqref>M18</xm:sqref>
            </x14:sparkline>
            <x14:sparkline>
              <xm:f>'72'!B19:L19</xm:f>
              <xm:sqref>M19</xm:sqref>
            </x14:sparkline>
            <x14:sparkline>
              <xm:f>'72'!B20:L20</xm:f>
              <xm:sqref>M20</xm:sqref>
            </x14:sparkline>
            <x14:sparkline>
              <xm:f>'72'!B21:L21</xm:f>
              <xm:sqref>M21</xm:sqref>
            </x14:sparkline>
            <x14:sparkline>
              <xm:f>'72'!B22:L22</xm:f>
              <xm:sqref>M22</xm:sqref>
            </x14:sparkline>
            <x14:sparkline>
              <xm:f>'72'!B23:L23</xm:f>
              <xm:sqref>M23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zoomScaleNormal="100" workbookViewId="0">
      <selection activeCell="E19" sqref="E19"/>
    </sheetView>
  </sheetViews>
  <sheetFormatPr baseColWidth="10" defaultColWidth="11.5703125" defaultRowHeight="15" x14ac:dyDescent="0.25"/>
  <cols>
    <col min="1" max="1" width="39" style="1" bestFit="1" customWidth="1"/>
    <col min="2" max="12" width="10.7109375" style="1" customWidth="1"/>
    <col min="13" max="13" width="15.7109375" style="1" customWidth="1"/>
    <col min="14" max="16384" width="11.5703125" style="1"/>
  </cols>
  <sheetData>
    <row r="1" spans="1:13" s="32" customFormat="1" ht="18.75" x14ac:dyDescent="0.3">
      <c r="A1" s="33" t="s">
        <v>54</v>
      </c>
    </row>
    <row r="3" spans="1:13" x14ac:dyDescent="0.25">
      <c r="A3" s="38" t="s">
        <v>46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4"/>
    </row>
    <row r="5" spans="1:13" s="5" customFormat="1" x14ac:dyDescent="0.25"/>
    <row r="7" spans="1:13" ht="19.899999999999999" customHeight="1" x14ac:dyDescent="0.25">
      <c r="A7" s="26" t="s">
        <v>48</v>
      </c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5" t="s">
        <v>7</v>
      </c>
      <c r="J7" s="5" t="s">
        <v>8</v>
      </c>
      <c r="K7" s="5" t="s">
        <v>9</v>
      </c>
      <c r="L7" s="5" t="s">
        <v>53</v>
      </c>
      <c r="M7" s="29" t="s">
        <v>51</v>
      </c>
    </row>
    <row r="8" spans="1:13" ht="19.899999999999999" customHeight="1" x14ac:dyDescent="0.25">
      <c r="A8" s="6" t="s">
        <v>12</v>
      </c>
      <c r="B8" s="1">
        <v>1014</v>
      </c>
      <c r="C8" s="1">
        <v>945</v>
      </c>
      <c r="D8" s="1">
        <v>941</v>
      </c>
      <c r="E8" s="1">
        <v>932</v>
      </c>
      <c r="F8" s="1">
        <v>919</v>
      </c>
      <c r="G8" s="1">
        <v>894</v>
      </c>
      <c r="H8" s="1">
        <v>920</v>
      </c>
      <c r="I8" s="1">
        <v>862</v>
      </c>
      <c r="J8" s="1">
        <v>899</v>
      </c>
      <c r="K8" s="1">
        <v>797</v>
      </c>
      <c r="L8" s="1">
        <v>741</v>
      </c>
      <c r="M8" s="30"/>
    </row>
    <row r="9" spans="1:13" ht="19.899999999999999" customHeight="1" x14ac:dyDescent="0.25">
      <c r="A9" s="6" t="s">
        <v>13</v>
      </c>
      <c r="B9" s="1">
        <v>13</v>
      </c>
      <c r="C9" s="1">
        <v>16</v>
      </c>
      <c r="D9" s="1">
        <v>21</v>
      </c>
      <c r="E9" s="1">
        <v>18</v>
      </c>
      <c r="F9" s="1">
        <v>10</v>
      </c>
      <c r="M9" s="30"/>
    </row>
    <row r="10" spans="1:13" ht="19.899999999999999" customHeight="1" x14ac:dyDescent="0.25">
      <c r="A10" s="6" t="s">
        <v>14</v>
      </c>
      <c r="B10" s="1">
        <v>65</v>
      </c>
      <c r="C10" s="1">
        <v>63</v>
      </c>
      <c r="D10" s="1">
        <v>63</v>
      </c>
      <c r="E10" s="1">
        <v>63</v>
      </c>
      <c r="F10" s="1">
        <v>66</v>
      </c>
      <c r="G10" s="1">
        <v>42</v>
      </c>
      <c r="H10" s="1">
        <v>42</v>
      </c>
      <c r="I10" s="1">
        <v>66</v>
      </c>
      <c r="J10" s="1">
        <v>106</v>
      </c>
      <c r="K10" s="1">
        <v>154</v>
      </c>
      <c r="L10" s="1">
        <v>140</v>
      </c>
      <c r="M10" s="30"/>
    </row>
    <row r="11" spans="1:13" s="3" customFormat="1" ht="19.899999999999999" customHeight="1" x14ac:dyDescent="0.25">
      <c r="A11" s="31" t="s">
        <v>52</v>
      </c>
      <c r="B11" s="10">
        <f t="shared" ref="B11:L11" si="0">SUM(B8:B10)</f>
        <v>1092</v>
      </c>
      <c r="C11" s="10">
        <f t="shared" si="0"/>
        <v>1024</v>
      </c>
      <c r="D11" s="10">
        <f t="shared" si="0"/>
        <v>1025</v>
      </c>
      <c r="E11" s="10">
        <f t="shared" si="0"/>
        <v>1013</v>
      </c>
      <c r="F11" s="10">
        <f t="shared" si="0"/>
        <v>995</v>
      </c>
      <c r="G11" s="10">
        <f t="shared" si="0"/>
        <v>936</v>
      </c>
      <c r="H11" s="10">
        <f t="shared" si="0"/>
        <v>962</v>
      </c>
      <c r="I11" s="10">
        <f t="shared" si="0"/>
        <v>928</v>
      </c>
      <c r="J11" s="10">
        <f t="shared" si="0"/>
        <v>1005</v>
      </c>
      <c r="K11" s="10">
        <f t="shared" si="0"/>
        <v>951</v>
      </c>
      <c r="L11" s="10">
        <f t="shared" si="0"/>
        <v>881</v>
      </c>
      <c r="M11" s="30"/>
    </row>
    <row r="12" spans="1:13" ht="19.899999999999999" customHeight="1" x14ac:dyDescent="0.25">
      <c r="M12" s="30"/>
    </row>
    <row r="13" spans="1:13" ht="19.899999999999999" customHeight="1" x14ac:dyDescent="0.25">
      <c r="A13" s="25" t="s">
        <v>47</v>
      </c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G13" s="5" t="s">
        <v>5</v>
      </c>
      <c r="H13" s="5" t="s">
        <v>6</v>
      </c>
      <c r="I13" s="5" t="s">
        <v>7</v>
      </c>
      <c r="J13" s="5" t="s">
        <v>8</v>
      </c>
      <c r="K13" s="5" t="s">
        <v>9</v>
      </c>
      <c r="L13" s="5" t="s">
        <v>53</v>
      </c>
      <c r="M13" s="30"/>
    </row>
    <row r="14" spans="1:13" ht="19.899999999999999" customHeight="1" x14ac:dyDescent="0.25">
      <c r="A14" s="6" t="s">
        <v>12</v>
      </c>
      <c r="B14" s="1">
        <v>1021</v>
      </c>
      <c r="C14" s="1">
        <v>1046</v>
      </c>
      <c r="D14" s="1">
        <v>1061</v>
      </c>
      <c r="E14" s="1">
        <v>1096</v>
      </c>
      <c r="F14" s="1">
        <v>1094</v>
      </c>
      <c r="G14" s="1">
        <v>1054</v>
      </c>
      <c r="H14" s="1">
        <v>1082</v>
      </c>
      <c r="I14" s="1">
        <v>1127</v>
      </c>
      <c r="J14" s="1">
        <v>1144</v>
      </c>
      <c r="K14" s="1">
        <v>1005</v>
      </c>
      <c r="L14" s="1">
        <v>877</v>
      </c>
      <c r="M14" s="30"/>
    </row>
    <row r="15" spans="1:13" ht="19.899999999999999" customHeight="1" x14ac:dyDescent="0.25">
      <c r="A15" s="6" t="s">
        <v>13</v>
      </c>
      <c r="B15" s="1">
        <v>37</v>
      </c>
      <c r="C15" s="1">
        <v>53</v>
      </c>
      <c r="D15" s="1">
        <v>60</v>
      </c>
      <c r="E15" s="1">
        <v>55</v>
      </c>
      <c r="F15" s="1">
        <v>49</v>
      </c>
      <c r="G15" s="1">
        <v>41</v>
      </c>
      <c r="H15" s="1">
        <v>38</v>
      </c>
      <c r="I15" s="1">
        <v>42</v>
      </c>
      <c r="J15" s="1">
        <v>42</v>
      </c>
      <c r="K15" s="1">
        <v>59</v>
      </c>
      <c r="L15" s="1">
        <v>54</v>
      </c>
      <c r="M15" s="30"/>
    </row>
    <row r="16" spans="1:13" ht="19.899999999999999" customHeight="1" x14ac:dyDescent="0.25">
      <c r="A16" s="6" t="s">
        <v>14</v>
      </c>
      <c r="B16" s="1">
        <v>68</v>
      </c>
      <c r="C16" s="1">
        <v>71</v>
      </c>
      <c r="D16" s="1">
        <v>69</v>
      </c>
      <c r="E16" s="1">
        <v>69</v>
      </c>
      <c r="F16" s="1">
        <v>66</v>
      </c>
      <c r="G16" s="1">
        <v>64</v>
      </c>
      <c r="H16" s="1">
        <v>59</v>
      </c>
      <c r="I16" s="1">
        <v>68</v>
      </c>
      <c r="J16" s="1">
        <v>77</v>
      </c>
      <c r="K16" s="1">
        <v>73</v>
      </c>
      <c r="L16" s="1">
        <v>70</v>
      </c>
      <c r="M16" s="30"/>
    </row>
    <row r="17" spans="1:13" s="3" customFormat="1" ht="19.899999999999999" customHeight="1" x14ac:dyDescent="0.25">
      <c r="A17" s="11" t="s">
        <v>10</v>
      </c>
      <c r="B17" s="11">
        <f t="shared" ref="B17:L17" si="1">SUM(B14:B16)</f>
        <v>1126</v>
      </c>
      <c r="C17" s="11">
        <f t="shared" si="1"/>
        <v>1170</v>
      </c>
      <c r="D17" s="11">
        <f t="shared" si="1"/>
        <v>1190</v>
      </c>
      <c r="E17" s="11">
        <f t="shared" si="1"/>
        <v>1220</v>
      </c>
      <c r="F17" s="11">
        <f t="shared" si="1"/>
        <v>1209</v>
      </c>
      <c r="G17" s="11">
        <f t="shared" si="1"/>
        <v>1159</v>
      </c>
      <c r="H17" s="11">
        <f t="shared" si="1"/>
        <v>1179</v>
      </c>
      <c r="I17" s="11">
        <f t="shared" si="1"/>
        <v>1237</v>
      </c>
      <c r="J17" s="11">
        <f t="shared" si="1"/>
        <v>1263</v>
      </c>
      <c r="K17" s="11">
        <f t="shared" si="1"/>
        <v>1137</v>
      </c>
      <c r="L17" s="11">
        <f t="shared" si="1"/>
        <v>1001</v>
      </c>
      <c r="M17" s="30"/>
    </row>
    <row r="18" spans="1:13" s="17" customFormat="1" ht="6" customHeight="1" x14ac:dyDescent="0.25">
      <c r="M18" s="30"/>
    </row>
    <row r="19" spans="1:13" s="3" customFormat="1" ht="19.899999999999999" customHeight="1" x14ac:dyDescent="0.25">
      <c r="A19" s="11" t="s">
        <v>11</v>
      </c>
      <c r="B19" s="11"/>
      <c r="C19" s="11">
        <v>1</v>
      </c>
      <c r="D19" s="11">
        <v>3</v>
      </c>
      <c r="E19" s="11">
        <v>4</v>
      </c>
      <c r="F19" s="11">
        <v>7</v>
      </c>
      <c r="G19" s="11">
        <v>8</v>
      </c>
      <c r="H19" s="11">
        <v>10</v>
      </c>
      <c r="I19" s="11">
        <v>12</v>
      </c>
      <c r="J19" s="11">
        <v>10</v>
      </c>
      <c r="K19" s="11">
        <v>14</v>
      </c>
      <c r="L19" s="11">
        <v>18</v>
      </c>
      <c r="M19" s="30"/>
    </row>
    <row r="20" spans="1:13" ht="19.899999999999999" customHeight="1" x14ac:dyDescent="0.25">
      <c r="A20" s="27" t="s">
        <v>49</v>
      </c>
      <c r="B20" s="12">
        <f>SUM(B17:B19)</f>
        <v>1126</v>
      </c>
      <c r="C20" s="12">
        <f t="shared" ref="C20:L20" si="2">SUM(C17:C19)</f>
        <v>1171</v>
      </c>
      <c r="D20" s="12">
        <f t="shared" si="2"/>
        <v>1193</v>
      </c>
      <c r="E20" s="12">
        <f t="shared" si="2"/>
        <v>1224</v>
      </c>
      <c r="F20" s="12">
        <f t="shared" si="2"/>
        <v>1216</v>
      </c>
      <c r="G20" s="12">
        <f>SUM(G17:G19)</f>
        <v>1167</v>
      </c>
      <c r="H20" s="12">
        <f t="shared" si="2"/>
        <v>1189</v>
      </c>
      <c r="I20" s="12">
        <f t="shared" si="2"/>
        <v>1249</v>
      </c>
      <c r="J20" s="12">
        <f t="shared" si="2"/>
        <v>1273</v>
      </c>
      <c r="K20" s="12">
        <f t="shared" si="2"/>
        <v>1151</v>
      </c>
      <c r="L20" s="12">
        <f t="shared" si="2"/>
        <v>1019</v>
      </c>
      <c r="M20" s="30"/>
    </row>
    <row r="21" spans="1:13" s="16" customFormat="1" ht="19.899999999999999" customHeight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30"/>
    </row>
    <row r="22" spans="1:13" s="3" customFormat="1" ht="19.899999999999999" customHeight="1" x14ac:dyDescent="0.25">
      <c r="A22" s="28" t="s">
        <v>50</v>
      </c>
      <c r="B22" s="14">
        <f>B11+B20</f>
        <v>2218</v>
      </c>
      <c r="C22" s="14">
        <f t="shared" ref="C22:L22" si="3">C11+C20</f>
        <v>2195</v>
      </c>
      <c r="D22" s="14">
        <f t="shared" si="3"/>
        <v>2218</v>
      </c>
      <c r="E22" s="14">
        <f t="shared" si="3"/>
        <v>2237</v>
      </c>
      <c r="F22" s="14">
        <f t="shared" si="3"/>
        <v>2211</v>
      </c>
      <c r="G22" s="14">
        <f t="shared" si="3"/>
        <v>2103</v>
      </c>
      <c r="H22" s="14">
        <f t="shared" si="3"/>
        <v>2151</v>
      </c>
      <c r="I22" s="14">
        <f t="shared" si="3"/>
        <v>2177</v>
      </c>
      <c r="J22" s="14">
        <f t="shared" si="3"/>
        <v>2278</v>
      </c>
      <c r="K22" s="14">
        <f t="shared" si="3"/>
        <v>2102</v>
      </c>
      <c r="L22" s="14">
        <f t="shared" si="3"/>
        <v>1900</v>
      </c>
      <c r="M22" s="30"/>
    </row>
    <row r="23" spans="1:13" x14ac:dyDescent="0.25">
      <c r="M23" s="30"/>
    </row>
    <row r="25" spans="1:13" x14ac:dyDescent="0.25">
      <c r="A25" s="18" t="s">
        <v>55</v>
      </c>
    </row>
    <row r="26" spans="1:13" x14ac:dyDescent="0.25">
      <c r="A26" s="18" t="s">
        <v>15</v>
      </c>
    </row>
    <row r="27" spans="1:13" x14ac:dyDescent="0.25">
      <c r="A27" s="18" t="s">
        <v>16</v>
      </c>
    </row>
  </sheetData>
  <mergeCells count="1">
    <mergeCell ref="A3:K3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cellComments="atEnd" r:id="rId1"/>
  <headerFooter alignWithMargins="0">
    <oddHeader>&amp;LJanvier 2022&amp;RRECTORAT DE NANTES
SEPP</oddHeader>
    <oddFooter>&amp;L&amp;G&amp;R&amp;P/&amp;N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'85'!B8:L8</xm:f>
              <xm:sqref>M8</xm:sqref>
            </x14:sparkline>
            <x14:sparkline>
              <xm:f>'85'!B9:L9</xm:f>
              <xm:sqref>M9</xm:sqref>
            </x14:sparkline>
            <x14:sparkline>
              <xm:f>'85'!B10:L10</xm:f>
              <xm:sqref>M10</xm:sqref>
            </x14:sparkline>
            <x14:sparkline>
              <xm:f>'85'!B11:L11</xm:f>
              <xm:sqref>M11</xm:sqref>
            </x14:sparkline>
            <x14:sparkline>
              <xm:f>'85'!B12:L12</xm:f>
              <xm:sqref>M12</xm:sqref>
            </x14:sparkline>
            <x14:sparkline>
              <xm:f>'85'!B14:L14</xm:f>
              <xm:sqref>M14</xm:sqref>
            </x14:sparkline>
            <x14:sparkline>
              <xm:f>'85'!B15:L15</xm:f>
              <xm:sqref>M15</xm:sqref>
            </x14:sparkline>
            <x14:sparkline>
              <xm:f>'85'!B16:L16</xm:f>
              <xm:sqref>M16</xm:sqref>
            </x14:sparkline>
            <x14:sparkline>
              <xm:f>'85'!B17:L17</xm:f>
              <xm:sqref>M17</xm:sqref>
            </x14:sparkline>
            <x14:sparkline>
              <xm:f>'85'!B18:L18</xm:f>
              <xm:sqref>M18</xm:sqref>
            </x14:sparkline>
            <x14:sparkline>
              <xm:f>'85'!B19:L19</xm:f>
              <xm:sqref>M19</xm:sqref>
            </x14:sparkline>
            <x14:sparkline>
              <xm:f>'85'!B20:L20</xm:f>
              <xm:sqref>M20</xm:sqref>
            </x14:sparkline>
            <x14:sparkline>
              <xm:f>'85'!B21:L21</xm:f>
              <xm:sqref>M21</xm:sqref>
            </x14:sparkline>
            <x14:sparkline>
              <xm:f>'85'!B22:L22</xm:f>
              <xm:sqref>M22</xm:sqref>
            </x14:sparkline>
            <x14:sparkline>
              <xm:f>'85'!B23:L23</xm:f>
              <xm:sqref>M23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DEFINITIONS</vt:lpstr>
      <vt:lpstr>Evolution post bac Academie </vt:lpstr>
      <vt:lpstr>44</vt:lpstr>
      <vt:lpstr>49</vt:lpstr>
      <vt:lpstr>53</vt:lpstr>
      <vt:lpstr>72</vt:lpstr>
      <vt:lpstr>85</vt:lpstr>
    </vt:vector>
  </TitlesOfParts>
  <Company>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Buscail Sandrine</dc:creator>
  <cp:lastModifiedBy>Buscail Sandrine</cp:lastModifiedBy>
  <cp:lastPrinted>2023-01-16T07:43:38Z</cp:lastPrinted>
  <dcterms:created xsi:type="dcterms:W3CDTF">2022-02-21T10:36:43Z</dcterms:created>
  <dcterms:modified xsi:type="dcterms:W3CDTF">2023-01-16T09:17:55Z</dcterms:modified>
</cp:coreProperties>
</file>