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4_Les examens\2019 (SB)\TRAVAIL\Tableaux par secteurs\"/>
    </mc:Choice>
  </mc:AlternateContent>
  <bookViews>
    <workbookView xWindow="0" yWindow="0" windowWidth="25200" windowHeight="10950" activeTab="1"/>
  </bookViews>
  <sheets>
    <sheet name="FRANCE ACADEMIE" sheetId="4" r:id="rId1"/>
    <sheet name="DEPARTEMENTS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  <c r="F19" i="7"/>
  <c r="G19" i="7"/>
  <c r="I19" i="7"/>
  <c r="J19" i="7"/>
  <c r="K19" i="7"/>
  <c r="M19" i="7"/>
  <c r="N19" i="7"/>
  <c r="O19" i="7"/>
  <c r="Q19" i="7"/>
  <c r="R19" i="7"/>
  <c r="S19" i="7"/>
  <c r="U19" i="7"/>
  <c r="V19" i="7"/>
  <c r="W19" i="7"/>
  <c r="F20" i="7"/>
  <c r="G20" i="7"/>
  <c r="I20" i="7"/>
  <c r="J20" i="7"/>
  <c r="K20" i="7"/>
  <c r="M20" i="7"/>
  <c r="N20" i="7"/>
  <c r="O20" i="7"/>
  <c r="Q20" i="7"/>
  <c r="R20" i="7"/>
  <c r="S20" i="7"/>
  <c r="U20" i="7"/>
  <c r="V20" i="7"/>
  <c r="W20" i="7"/>
  <c r="F21" i="7"/>
  <c r="F22" i="7" s="1"/>
  <c r="G21" i="7"/>
  <c r="G22" i="7" s="1"/>
  <c r="I21" i="7"/>
  <c r="I22" i="7" s="1"/>
  <c r="J21" i="7"/>
  <c r="J22" i="7" s="1"/>
  <c r="K21" i="7"/>
  <c r="K22" i="7" s="1"/>
  <c r="M21" i="7"/>
  <c r="M22" i="7" s="1"/>
  <c r="N21" i="7"/>
  <c r="N22" i="7" s="1"/>
  <c r="O21" i="7"/>
  <c r="O22" i="7" s="1"/>
  <c r="Q21" i="7"/>
  <c r="Q22" i="7" s="1"/>
  <c r="R21" i="7"/>
  <c r="R22" i="7" s="1"/>
  <c r="S21" i="7"/>
  <c r="S22" i="7" s="1"/>
  <c r="U21" i="7"/>
  <c r="U22" i="7" s="1"/>
  <c r="V21" i="7"/>
  <c r="V22" i="7" s="1"/>
  <c r="W21" i="7"/>
  <c r="W22" i="7" s="1"/>
  <c r="E20" i="7"/>
  <c r="E21" i="7"/>
  <c r="E22" i="7" l="1"/>
</calcChain>
</file>

<file path=xl/sharedStrings.xml><?xml version="1.0" encoding="utf-8"?>
<sst xmlns="http://schemas.openxmlformats.org/spreadsheetml/2006/main" count="79" uniqueCount="17">
  <si>
    <t>SPECIALITES DE LA PRODUCTION</t>
  </si>
  <si>
    <t>Nombre d'inscrits</t>
  </si>
  <si>
    <t>Nombre de présents</t>
  </si>
  <si>
    <t>Nombre total d'admis</t>
  </si>
  <si>
    <t>SPECIALITES DES SERVICES</t>
  </si>
  <si>
    <t>Taux de réussite</t>
  </si>
  <si>
    <t>Public+Privé</t>
  </si>
  <si>
    <t>Privé</t>
  </si>
  <si>
    <t>Public</t>
  </si>
  <si>
    <t>Ensemble</t>
  </si>
  <si>
    <t xml:space="preserve">Secteur </t>
  </si>
  <si>
    <t>Spécialité</t>
  </si>
  <si>
    <t>Taux de réussite au bac professionnel par Specialité à la session 2019 en FRANCE</t>
  </si>
  <si>
    <t>Taux de réussite au bac professionnel par Specialité à la session 2019 dans l'ACADEMIE DE NANTES</t>
  </si>
  <si>
    <t>Taux de réussite au bac professionnel par Specialité à la session 2019 par départements</t>
  </si>
  <si>
    <t>Source :BCP</t>
  </si>
  <si>
    <t>Tous Statuts, Public + Privé (tous contrats) , tous ministères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</si>
</sst>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2" fillId="0" borderId="10" xfId="0" applyNumberFormat="1" applyFont="1" applyBorder="1"/>
    <xf numFmtId="3" fontId="3" fillId="0" borderId="0" xfId="0" applyNumberFormat="1" applyFont="1"/>
    <xf numFmtId="3" fontId="2" fillId="0" borderId="3" xfId="0" applyNumberFormat="1" applyFont="1" applyBorder="1"/>
    <xf numFmtId="10" fontId="2" fillId="0" borderId="10" xfId="1" applyNumberFormat="1" applyFont="1" applyBorder="1"/>
    <xf numFmtId="10" fontId="2" fillId="0" borderId="0" xfId="1" applyNumberFormat="1" applyFont="1"/>
    <xf numFmtId="10" fontId="2" fillId="0" borderId="3" xfId="1" applyNumberFormat="1" applyFont="1" applyBorder="1"/>
    <xf numFmtId="10" fontId="3" fillId="2" borderId="3" xfId="1" applyNumberFormat="1" applyFont="1" applyFill="1" applyBorder="1"/>
    <xf numFmtId="10" fontId="2" fillId="0" borderId="0" xfId="1" applyNumberFormat="1" applyFont="1" applyFill="1"/>
    <xf numFmtId="3" fontId="2" fillId="0" borderId="0" xfId="0" applyNumberFormat="1" applyFont="1" applyFill="1" applyBorder="1"/>
    <xf numFmtId="10" fontId="3" fillId="0" borderId="0" xfId="1" applyNumberFormat="1" applyFont="1" applyFill="1" applyBorder="1"/>
    <xf numFmtId="3" fontId="2" fillId="0" borderId="5" xfId="0" applyNumberFormat="1" applyFont="1" applyFill="1" applyBorder="1"/>
    <xf numFmtId="10" fontId="3" fillId="0" borderId="5" xfId="1" applyNumberFormat="1" applyFont="1" applyFill="1" applyBorder="1"/>
    <xf numFmtId="10" fontId="2" fillId="0" borderId="18" xfId="1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8" xfId="0" applyFont="1" applyBorder="1"/>
    <xf numFmtId="3" fontId="2" fillId="0" borderId="18" xfId="0" applyNumberFormat="1" applyFont="1" applyBorder="1"/>
    <xf numFmtId="0" fontId="3" fillId="0" borderId="12" xfId="0" applyFont="1" applyFill="1" applyBorder="1"/>
    <xf numFmtId="0" fontId="3" fillId="0" borderId="0" xfId="0" applyFont="1" applyFill="1" applyBorder="1"/>
    <xf numFmtId="3" fontId="3" fillId="0" borderId="13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3" fillId="0" borderId="3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9" xfId="0" applyFont="1" applyBorder="1"/>
    <xf numFmtId="3" fontId="2" fillId="0" borderId="19" xfId="0" applyNumberFormat="1" applyFont="1" applyBorder="1"/>
    <xf numFmtId="0" fontId="2" fillId="0" borderId="20" xfId="0" applyFont="1" applyFill="1" applyBorder="1"/>
    <xf numFmtId="10" fontId="3" fillId="0" borderId="19" xfId="1" applyNumberFormat="1" applyFont="1" applyFill="1" applyBorder="1"/>
    <xf numFmtId="10" fontId="2" fillId="0" borderId="19" xfId="1" applyNumberFormat="1" applyFont="1" applyFill="1" applyBorder="1"/>
    <xf numFmtId="3" fontId="2" fillId="0" borderId="6" xfId="0" applyNumberFormat="1" applyFont="1" applyBorder="1"/>
    <xf numFmtId="0" fontId="2" fillId="0" borderId="20" xfId="0" applyFont="1" applyBorder="1" applyAlignment="1">
      <alignment vertical="center"/>
    </xf>
    <xf numFmtId="0" fontId="2" fillId="0" borderId="20" xfId="0" applyFont="1" applyBorder="1"/>
    <xf numFmtId="3" fontId="3" fillId="0" borderId="2" xfId="0" applyNumberFormat="1" applyFont="1" applyBorder="1" applyAlignment="1">
      <alignment horizontal="center"/>
    </xf>
    <xf numFmtId="10" fontId="3" fillId="2" borderId="10" xfId="1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/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2" fillId="0" borderId="0" xfId="1" applyNumberFormat="1" applyFont="1" applyFill="1" applyBorder="1"/>
    <xf numFmtId="0" fontId="2" fillId="0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B13" sqref="B13:B16"/>
    </sheetView>
  </sheetViews>
  <sheetFormatPr baseColWidth="10" defaultRowHeight="12.75" x14ac:dyDescent="0.2"/>
  <cols>
    <col min="2" max="2" width="32" style="2" bestFit="1" customWidth="1"/>
    <col min="3" max="3" width="33.42578125" style="2" bestFit="1" customWidth="1"/>
    <col min="4" max="4" width="15.85546875" style="1" customWidth="1"/>
    <col min="5" max="5" width="16" style="1" customWidth="1"/>
    <col min="6" max="6" width="19.85546875" style="1" customWidth="1"/>
    <col min="7" max="16384" width="11.42578125" style="2"/>
  </cols>
  <sheetData>
    <row r="2" spans="1:10" ht="12.75" customHeight="1" x14ac:dyDescent="0.2">
      <c r="B2" s="56" t="s">
        <v>12</v>
      </c>
      <c r="C2" s="57"/>
      <c r="D2" s="57"/>
      <c r="E2" s="57"/>
      <c r="F2" s="58"/>
    </row>
    <row r="3" spans="1:10" ht="12.75" customHeight="1" x14ac:dyDescent="0.2">
      <c r="B3" s="59"/>
      <c r="C3" s="60"/>
      <c r="D3" s="60"/>
      <c r="E3" s="60"/>
      <c r="F3" s="61"/>
    </row>
    <row r="5" spans="1:10" x14ac:dyDescent="0.2">
      <c r="C5" s="3"/>
      <c r="D5" s="5"/>
      <c r="E5" s="5"/>
      <c r="F5" s="5"/>
      <c r="G5" s="3"/>
      <c r="H5" s="3"/>
      <c r="I5" s="3"/>
      <c r="J5" s="3"/>
    </row>
    <row r="6" spans="1:10" s="55" customFormat="1" x14ac:dyDescent="0.2">
      <c r="A6"/>
      <c r="B6" s="53" t="s">
        <v>11</v>
      </c>
      <c r="C6" s="54" t="s">
        <v>10</v>
      </c>
      <c r="D6" s="52" t="s">
        <v>7</v>
      </c>
      <c r="E6" s="52" t="s">
        <v>8</v>
      </c>
      <c r="F6" s="52" t="s">
        <v>6</v>
      </c>
    </row>
    <row r="7" spans="1:10" x14ac:dyDescent="0.2">
      <c r="B7" s="36"/>
      <c r="C7" s="29"/>
      <c r="D7" s="37"/>
      <c r="E7" s="37"/>
      <c r="F7" s="37"/>
    </row>
    <row r="8" spans="1:10" x14ac:dyDescent="0.2">
      <c r="B8" s="46" t="s">
        <v>0</v>
      </c>
      <c r="C8" s="34" t="s">
        <v>1</v>
      </c>
      <c r="D8" s="34">
        <v>28652</v>
      </c>
      <c r="E8" s="34">
        <v>69981</v>
      </c>
      <c r="F8" s="34">
        <v>98633</v>
      </c>
    </row>
    <row r="9" spans="1:10" x14ac:dyDescent="0.2">
      <c r="B9" s="46"/>
      <c r="C9" s="6" t="s">
        <v>2</v>
      </c>
      <c r="D9" s="6">
        <v>27684</v>
      </c>
      <c r="E9" s="6">
        <v>69464</v>
      </c>
      <c r="F9" s="6">
        <v>97148</v>
      </c>
    </row>
    <row r="10" spans="1:10" x14ac:dyDescent="0.2">
      <c r="B10" s="46"/>
      <c r="C10" s="6" t="s">
        <v>3</v>
      </c>
      <c r="D10" s="6">
        <v>23864</v>
      </c>
      <c r="E10" s="6">
        <v>55146</v>
      </c>
      <c r="F10" s="6">
        <v>79010</v>
      </c>
    </row>
    <row r="11" spans="1:10" s="8" customFormat="1" x14ac:dyDescent="0.2">
      <c r="A11"/>
      <c r="B11" s="47"/>
      <c r="C11" s="10" t="s">
        <v>5</v>
      </c>
      <c r="D11" s="9">
        <v>0.86201415980349705</v>
      </c>
      <c r="E11" s="9">
        <v>0.79387884371760897</v>
      </c>
      <c r="F11" s="9">
        <v>0.813295178490551</v>
      </c>
    </row>
    <row r="12" spans="1:10" s="11" customFormat="1" x14ac:dyDescent="0.2">
      <c r="A12"/>
      <c r="B12" s="31"/>
      <c r="C12" s="32"/>
      <c r="D12" s="33"/>
      <c r="E12" s="33"/>
      <c r="F12" s="33"/>
    </row>
    <row r="13" spans="1:10" x14ac:dyDescent="0.2">
      <c r="B13" s="39" t="s">
        <v>4</v>
      </c>
      <c r="C13" s="34" t="s">
        <v>1</v>
      </c>
      <c r="D13" s="34">
        <v>39419</v>
      </c>
      <c r="E13" s="34">
        <v>75639</v>
      </c>
      <c r="F13" s="34">
        <v>115058</v>
      </c>
    </row>
    <row r="14" spans="1:10" x14ac:dyDescent="0.2">
      <c r="B14" s="39"/>
      <c r="C14" s="6" t="s">
        <v>2</v>
      </c>
      <c r="D14" s="6">
        <v>38260</v>
      </c>
      <c r="E14" s="6">
        <v>75236</v>
      </c>
      <c r="F14" s="6">
        <v>113496</v>
      </c>
    </row>
    <row r="15" spans="1:10" x14ac:dyDescent="0.2">
      <c r="B15" s="39"/>
      <c r="C15" s="6" t="s">
        <v>3</v>
      </c>
      <c r="D15" s="6">
        <v>33709</v>
      </c>
      <c r="E15" s="6">
        <v>60956</v>
      </c>
      <c r="F15" s="6">
        <v>94665</v>
      </c>
    </row>
    <row r="16" spans="1:10" s="8" customFormat="1" x14ac:dyDescent="0.2">
      <c r="A16"/>
      <c r="B16" s="40"/>
      <c r="C16" s="10" t="s">
        <v>5</v>
      </c>
      <c r="D16" s="9">
        <v>0.88105070569785704</v>
      </c>
      <c r="E16" s="9">
        <v>0.81019724599925602</v>
      </c>
      <c r="F16" s="9">
        <v>0.83408225840558303</v>
      </c>
    </row>
    <row r="17" spans="1:6" s="11" customFormat="1" x14ac:dyDescent="0.2">
      <c r="A17"/>
      <c r="B17" s="35"/>
      <c r="C17" s="32"/>
      <c r="D17" s="33"/>
      <c r="E17" s="33"/>
      <c r="F17" s="33"/>
    </row>
    <row r="18" spans="1:6" x14ac:dyDescent="0.2">
      <c r="B18" s="44" t="s">
        <v>9</v>
      </c>
      <c r="C18" s="6" t="s">
        <v>1</v>
      </c>
      <c r="D18" s="6">
        <v>68071</v>
      </c>
      <c r="E18" s="6">
        <v>145620</v>
      </c>
      <c r="F18" s="6">
        <v>213691</v>
      </c>
    </row>
    <row r="19" spans="1:6" x14ac:dyDescent="0.2">
      <c r="B19" s="44"/>
      <c r="C19" s="6" t="s">
        <v>2</v>
      </c>
      <c r="D19" s="6">
        <v>65944</v>
      </c>
      <c r="E19" s="6">
        <v>144700</v>
      </c>
      <c r="F19" s="6">
        <v>210644</v>
      </c>
    </row>
    <row r="20" spans="1:6" x14ac:dyDescent="0.2">
      <c r="B20" s="44"/>
      <c r="C20" s="6" t="s">
        <v>3</v>
      </c>
      <c r="D20" s="6">
        <v>57573</v>
      </c>
      <c r="E20" s="6">
        <v>116102</v>
      </c>
      <c r="F20" s="6">
        <v>173675</v>
      </c>
    </row>
    <row r="21" spans="1:6" s="8" customFormat="1" x14ac:dyDescent="0.2">
      <c r="A21"/>
      <c r="B21" s="44"/>
      <c r="C21" s="10" t="s">
        <v>5</v>
      </c>
      <c r="D21" s="9">
        <v>0.87305895911682596</v>
      </c>
      <c r="E21" s="9">
        <v>0.802363510711818</v>
      </c>
      <c r="F21" s="9">
        <v>0.82449535709538402</v>
      </c>
    </row>
    <row r="24" spans="1:6" ht="12.75" customHeight="1" x14ac:dyDescent="0.2">
      <c r="B24" s="56" t="s">
        <v>13</v>
      </c>
      <c r="C24" s="57"/>
      <c r="D24" s="57"/>
      <c r="E24" s="57"/>
      <c r="F24" s="58"/>
    </row>
    <row r="25" spans="1:6" ht="12.75" customHeight="1" x14ac:dyDescent="0.2">
      <c r="B25" s="59"/>
      <c r="C25" s="60"/>
      <c r="D25" s="60"/>
      <c r="E25" s="60"/>
      <c r="F25" s="61"/>
    </row>
    <row r="28" spans="1:6" s="65" customFormat="1" x14ac:dyDescent="0.2">
      <c r="A28" s="62"/>
      <c r="B28" s="63" t="s">
        <v>11</v>
      </c>
      <c r="C28" s="64" t="s">
        <v>10</v>
      </c>
      <c r="D28" s="26" t="s">
        <v>7</v>
      </c>
      <c r="E28" s="26" t="s">
        <v>8</v>
      </c>
      <c r="F28" s="26" t="s">
        <v>6</v>
      </c>
    </row>
    <row r="29" spans="1:6" x14ac:dyDescent="0.2">
      <c r="B29" s="20"/>
      <c r="C29" s="18"/>
      <c r="D29" s="25"/>
      <c r="E29" s="25"/>
      <c r="F29" s="25"/>
    </row>
    <row r="30" spans="1:6" x14ac:dyDescent="0.2">
      <c r="B30" s="45" t="s">
        <v>0</v>
      </c>
      <c r="C30" s="6" t="s">
        <v>1</v>
      </c>
      <c r="D30" s="6">
        <v>3136</v>
      </c>
      <c r="E30" s="6">
        <v>3119</v>
      </c>
      <c r="F30" s="6">
        <v>6255</v>
      </c>
    </row>
    <row r="31" spans="1:6" x14ac:dyDescent="0.2">
      <c r="B31" s="46"/>
      <c r="C31" s="6" t="s">
        <v>2</v>
      </c>
      <c r="D31" s="6">
        <v>3077</v>
      </c>
      <c r="E31" s="6">
        <v>3089</v>
      </c>
      <c r="F31" s="6">
        <v>6166</v>
      </c>
    </row>
    <row r="32" spans="1:6" x14ac:dyDescent="0.2">
      <c r="B32" s="46"/>
      <c r="C32" s="6" t="s">
        <v>3</v>
      </c>
      <c r="D32" s="6">
        <v>2688</v>
      </c>
      <c r="E32" s="6">
        <v>2455</v>
      </c>
      <c r="F32" s="6">
        <v>5143</v>
      </c>
    </row>
    <row r="33" spans="1:6" s="8" customFormat="1" x14ac:dyDescent="0.2">
      <c r="A33"/>
      <c r="B33" s="47"/>
      <c r="C33" s="10" t="s">
        <v>5</v>
      </c>
      <c r="D33" s="9">
        <v>0.87357816054598603</v>
      </c>
      <c r="E33" s="9">
        <v>0.79475558433149895</v>
      </c>
      <c r="F33" s="9">
        <v>0.83409017191047696</v>
      </c>
    </row>
    <row r="34" spans="1:6" s="11" customFormat="1" x14ac:dyDescent="0.2">
      <c r="A34"/>
      <c r="B34" s="31"/>
      <c r="C34" s="32"/>
      <c r="D34" s="33"/>
      <c r="E34" s="33"/>
      <c r="F34" s="33"/>
    </row>
    <row r="35" spans="1:6" x14ac:dyDescent="0.2">
      <c r="B35" s="48" t="s">
        <v>4</v>
      </c>
      <c r="C35" s="6" t="s">
        <v>1</v>
      </c>
      <c r="D35" s="6">
        <v>4125</v>
      </c>
      <c r="E35" s="6">
        <v>2697</v>
      </c>
      <c r="F35" s="6">
        <v>6822</v>
      </c>
    </row>
    <row r="36" spans="1:6" x14ac:dyDescent="0.2">
      <c r="B36" s="48"/>
      <c r="C36" s="6" t="s">
        <v>2</v>
      </c>
      <c r="D36" s="6">
        <v>4081</v>
      </c>
      <c r="E36" s="6">
        <v>2683</v>
      </c>
      <c r="F36" s="6">
        <v>6764</v>
      </c>
    </row>
    <row r="37" spans="1:6" x14ac:dyDescent="0.2">
      <c r="B37" s="48"/>
      <c r="C37" s="6" t="s">
        <v>3</v>
      </c>
      <c r="D37" s="6">
        <v>3656</v>
      </c>
      <c r="E37" s="6">
        <v>2265</v>
      </c>
      <c r="F37" s="6">
        <v>5921</v>
      </c>
    </row>
    <row r="38" spans="1:6" s="8" customFormat="1" x14ac:dyDescent="0.2">
      <c r="A38"/>
      <c r="B38" s="48"/>
      <c r="C38" s="10" t="s">
        <v>5</v>
      </c>
      <c r="D38" s="9">
        <v>0.89585885812300903</v>
      </c>
      <c r="E38" s="9">
        <v>0.84420424897502799</v>
      </c>
      <c r="F38" s="9">
        <v>0.87536960378474304</v>
      </c>
    </row>
    <row r="39" spans="1:6" s="18" customFormat="1" x14ac:dyDescent="0.2">
      <c r="A39"/>
      <c r="B39" s="28"/>
      <c r="C39" s="29"/>
      <c r="D39" s="30"/>
      <c r="E39" s="30"/>
      <c r="F39" s="30"/>
    </row>
    <row r="40" spans="1:6" x14ac:dyDescent="0.2">
      <c r="B40" s="41" t="s">
        <v>9</v>
      </c>
      <c r="C40" s="6" t="s">
        <v>1</v>
      </c>
      <c r="D40" s="6">
        <v>7261</v>
      </c>
      <c r="E40" s="6">
        <v>5816</v>
      </c>
      <c r="F40" s="6">
        <v>13077</v>
      </c>
    </row>
    <row r="41" spans="1:6" x14ac:dyDescent="0.2">
      <c r="B41" s="42"/>
      <c r="C41" s="6" t="s">
        <v>2</v>
      </c>
      <c r="D41" s="6">
        <v>7158</v>
      </c>
      <c r="E41" s="6">
        <v>5772</v>
      </c>
      <c r="F41" s="6">
        <v>12930</v>
      </c>
    </row>
    <row r="42" spans="1:6" x14ac:dyDescent="0.2">
      <c r="B42" s="42"/>
      <c r="C42" s="6" t="s">
        <v>3</v>
      </c>
      <c r="D42" s="6">
        <v>6344</v>
      </c>
      <c r="E42" s="6">
        <v>4720</v>
      </c>
      <c r="F42" s="6">
        <v>11064</v>
      </c>
    </row>
    <row r="43" spans="1:6" s="8" customFormat="1" x14ac:dyDescent="0.2">
      <c r="A43"/>
      <c r="B43" s="43"/>
      <c r="C43" s="10" t="s">
        <v>5</v>
      </c>
      <c r="D43" s="9">
        <v>0.88628108410170403</v>
      </c>
      <c r="E43" s="9">
        <v>0.81774081774081797</v>
      </c>
      <c r="F43" s="9">
        <v>0.855684454756381</v>
      </c>
    </row>
    <row r="44" spans="1:6" x14ac:dyDescent="0.2">
      <c r="B44" s="27"/>
    </row>
    <row r="45" spans="1:6" x14ac:dyDescent="0.2">
      <c r="B45" s="3" t="s">
        <v>15</v>
      </c>
    </row>
    <row r="46" spans="1:6" x14ac:dyDescent="0.2">
      <c r="B46" s="3" t="s">
        <v>16</v>
      </c>
    </row>
  </sheetData>
  <mergeCells count="8">
    <mergeCell ref="B8:B11"/>
    <mergeCell ref="B2:F3"/>
    <mergeCell ref="B24:F25"/>
    <mergeCell ref="B13:B16"/>
    <mergeCell ref="B40:B43"/>
    <mergeCell ref="B18:B21"/>
    <mergeCell ref="B30:B33"/>
    <mergeCell ref="B35:B38"/>
  </mergeCells>
  <pageMargins left="0.70866141732283505" right="0.70866141732283505" top="0.74803149606299202" bottom="0.74803149606299202" header="0.31496062992126" footer="0.31496062992126"/>
  <pageSetup paperSize="9" scale="85" orientation="landscape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27"/>
  <sheetViews>
    <sheetView tabSelected="1" workbookViewId="0">
      <selection activeCell="B8" sqref="B8"/>
    </sheetView>
  </sheetViews>
  <sheetFormatPr baseColWidth="10" defaultRowHeight="12.75" x14ac:dyDescent="0.2"/>
  <cols>
    <col min="1" max="1" width="5.140625" style="2" customWidth="1"/>
    <col min="2" max="2" width="25.85546875" style="3" bestFit="1" customWidth="1"/>
    <col min="3" max="3" width="27.28515625" style="2" bestFit="1" customWidth="1"/>
    <col min="4" max="4" width="4.140625" style="19" customWidth="1"/>
    <col min="5" max="5" width="8.42578125" style="1" customWidth="1"/>
    <col min="6" max="6" width="6.7109375" style="1" bestFit="1" customWidth="1"/>
    <col min="7" max="7" width="10.85546875" style="1" bestFit="1" customWidth="1"/>
    <col min="8" max="8" width="3.42578125" style="2" customWidth="1"/>
    <col min="9" max="10" width="6.7109375" style="2" bestFit="1" customWidth="1"/>
    <col min="11" max="11" width="10.85546875" style="2" bestFit="1" customWidth="1"/>
    <col min="12" max="12" width="4.85546875" style="2" customWidth="1"/>
    <col min="13" max="14" width="6.7109375" style="2" bestFit="1" customWidth="1"/>
    <col min="15" max="15" width="10.85546875" style="2" bestFit="1" customWidth="1"/>
    <col min="16" max="16" width="4.42578125" style="2" customWidth="1"/>
    <col min="17" max="18" width="6.7109375" style="2" bestFit="1" customWidth="1"/>
    <col min="19" max="19" width="10.85546875" style="2" bestFit="1" customWidth="1"/>
    <col min="20" max="20" width="4.28515625" style="2" customWidth="1"/>
    <col min="21" max="22" width="6.7109375" style="2" bestFit="1" customWidth="1"/>
    <col min="23" max="23" width="10.85546875" style="2" bestFit="1" customWidth="1"/>
    <col min="24" max="16384" width="11.42578125" style="2"/>
  </cols>
  <sheetData>
    <row r="2" spans="2:23" s="2" customFormat="1" ht="12.75" customHeight="1" x14ac:dyDescent="0.2">
      <c r="B2" s="51" t="s">
        <v>14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spans="2:23" s="2" customFormat="1" ht="12.75" customHeight="1" x14ac:dyDescent="0.2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5" spans="2:23" s="2" customFormat="1" x14ac:dyDescent="0.2">
      <c r="B5" s="3"/>
      <c r="C5" s="3"/>
      <c r="D5" s="23"/>
      <c r="E5" s="5"/>
      <c r="F5" s="5"/>
      <c r="G5" s="5"/>
      <c r="H5" s="3"/>
      <c r="I5" s="3"/>
    </row>
    <row r="6" spans="2:23" s="3" customFormat="1" x14ac:dyDescent="0.2">
      <c r="D6" s="23"/>
      <c r="E6" s="50">
        <v>44</v>
      </c>
      <c r="F6" s="50"/>
      <c r="G6" s="50"/>
      <c r="I6" s="49">
        <v>49</v>
      </c>
      <c r="J6" s="49"/>
      <c r="K6" s="49"/>
      <c r="M6" s="49">
        <v>53</v>
      </c>
      <c r="N6" s="49"/>
      <c r="O6" s="49"/>
      <c r="Q6" s="49">
        <v>72</v>
      </c>
      <c r="R6" s="49"/>
      <c r="S6" s="49"/>
      <c r="U6" s="49">
        <v>85</v>
      </c>
      <c r="V6" s="49"/>
      <c r="W6" s="49"/>
    </row>
    <row r="7" spans="2:23" s="3" customFormat="1" x14ac:dyDescent="0.2">
      <c r="B7" s="63" t="s">
        <v>11</v>
      </c>
      <c r="C7" s="63" t="s">
        <v>10</v>
      </c>
      <c r="D7" s="22"/>
      <c r="E7" s="24" t="s">
        <v>7</v>
      </c>
      <c r="F7" s="24" t="s">
        <v>8</v>
      </c>
      <c r="G7" s="24" t="s">
        <v>6</v>
      </c>
      <c r="H7" s="74"/>
      <c r="I7" s="24" t="s">
        <v>7</v>
      </c>
      <c r="J7" s="24" t="s">
        <v>8</v>
      </c>
      <c r="K7" s="24" t="s">
        <v>6</v>
      </c>
      <c r="L7" s="74"/>
      <c r="M7" s="24" t="s">
        <v>7</v>
      </c>
      <c r="N7" s="24" t="s">
        <v>8</v>
      </c>
      <c r="O7" s="24" t="s">
        <v>6</v>
      </c>
      <c r="P7" s="74"/>
      <c r="Q7" s="24" t="s">
        <v>7</v>
      </c>
      <c r="R7" s="24" t="s">
        <v>8</v>
      </c>
      <c r="S7" s="24" t="s">
        <v>6</v>
      </c>
      <c r="T7" s="74"/>
      <c r="U7" s="24" t="s">
        <v>7</v>
      </c>
      <c r="V7" s="24" t="s">
        <v>8</v>
      </c>
      <c r="W7" s="24" t="s">
        <v>6</v>
      </c>
    </row>
    <row r="8" spans="2:23" s="2" customFormat="1" x14ac:dyDescent="0.2">
      <c r="B8" s="66"/>
      <c r="C8" s="18"/>
      <c r="D8" s="19"/>
      <c r="E8" s="21"/>
      <c r="F8" s="21"/>
      <c r="G8" s="21"/>
      <c r="H8" s="18"/>
      <c r="I8" s="21"/>
      <c r="J8" s="21"/>
      <c r="K8" s="21"/>
      <c r="L8" s="18"/>
      <c r="M8" s="21"/>
      <c r="N8" s="21"/>
      <c r="O8" s="21"/>
      <c r="P8" s="18"/>
      <c r="Q8" s="21"/>
      <c r="R8" s="21"/>
      <c r="S8" s="21"/>
      <c r="T8" s="18"/>
      <c r="U8" s="21"/>
      <c r="V8" s="21"/>
      <c r="W8" s="21"/>
    </row>
    <row r="9" spans="2:23" s="2" customFormat="1" x14ac:dyDescent="0.2">
      <c r="B9" s="67" t="s">
        <v>0</v>
      </c>
      <c r="C9" s="6" t="s">
        <v>1</v>
      </c>
      <c r="D9" s="12"/>
      <c r="E9" s="4">
        <v>1020</v>
      </c>
      <c r="F9" s="4">
        <v>951</v>
      </c>
      <c r="G9" s="4">
        <v>1971</v>
      </c>
      <c r="I9" s="4">
        <v>779</v>
      </c>
      <c r="J9" s="4">
        <v>769</v>
      </c>
      <c r="K9" s="4">
        <v>1548</v>
      </c>
      <c r="M9" s="4">
        <v>314</v>
      </c>
      <c r="N9" s="4">
        <v>358</v>
      </c>
      <c r="O9" s="4">
        <v>672</v>
      </c>
      <c r="Q9" s="4">
        <v>395</v>
      </c>
      <c r="R9" s="4">
        <v>604</v>
      </c>
      <c r="S9" s="4">
        <v>999</v>
      </c>
      <c r="U9" s="4">
        <v>628</v>
      </c>
      <c r="V9" s="4">
        <v>437</v>
      </c>
      <c r="W9" s="4">
        <v>1065</v>
      </c>
    </row>
    <row r="10" spans="2:23" s="2" customFormat="1" x14ac:dyDescent="0.2">
      <c r="B10" s="68"/>
      <c r="C10" s="6" t="s">
        <v>2</v>
      </c>
      <c r="D10" s="12"/>
      <c r="E10" s="4">
        <v>994</v>
      </c>
      <c r="F10" s="4">
        <v>948</v>
      </c>
      <c r="G10" s="4">
        <v>1942</v>
      </c>
      <c r="I10" s="4">
        <v>765</v>
      </c>
      <c r="J10" s="4">
        <v>765</v>
      </c>
      <c r="K10" s="4">
        <v>1530</v>
      </c>
      <c r="M10" s="4">
        <v>308</v>
      </c>
      <c r="N10" s="4">
        <v>351</v>
      </c>
      <c r="O10" s="4">
        <v>659</v>
      </c>
      <c r="Q10" s="4">
        <v>384</v>
      </c>
      <c r="R10" s="4">
        <v>594</v>
      </c>
      <c r="S10" s="4">
        <v>978</v>
      </c>
      <c r="U10" s="4">
        <v>626</v>
      </c>
      <c r="V10" s="4">
        <v>431</v>
      </c>
      <c r="W10" s="4">
        <v>1057</v>
      </c>
    </row>
    <row r="11" spans="2:23" s="2" customFormat="1" x14ac:dyDescent="0.2">
      <c r="B11" s="68"/>
      <c r="C11" s="6" t="s">
        <v>3</v>
      </c>
      <c r="D11" s="12"/>
      <c r="E11" s="4">
        <v>856</v>
      </c>
      <c r="F11" s="4">
        <v>733</v>
      </c>
      <c r="G11" s="4">
        <v>1589</v>
      </c>
      <c r="I11" s="4">
        <v>685</v>
      </c>
      <c r="J11" s="4">
        <v>629</v>
      </c>
      <c r="K11" s="4">
        <v>1314</v>
      </c>
      <c r="M11" s="4">
        <v>273</v>
      </c>
      <c r="N11" s="4">
        <v>275</v>
      </c>
      <c r="O11" s="4">
        <v>548</v>
      </c>
      <c r="Q11" s="4">
        <v>320</v>
      </c>
      <c r="R11" s="4">
        <v>455</v>
      </c>
      <c r="S11" s="4">
        <v>775</v>
      </c>
      <c r="U11" s="4">
        <v>554</v>
      </c>
      <c r="V11" s="4">
        <v>363</v>
      </c>
      <c r="W11" s="4">
        <v>917</v>
      </c>
    </row>
    <row r="12" spans="2:23" s="2" customFormat="1" x14ac:dyDescent="0.2">
      <c r="B12" s="69"/>
      <c r="C12" s="10" t="s">
        <v>5</v>
      </c>
      <c r="D12" s="13"/>
      <c r="E12" s="7">
        <v>0.86116700201207297</v>
      </c>
      <c r="F12" s="7">
        <v>0.77320675105485204</v>
      </c>
      <c r="G12" s="38">
        <v>0.81822863027806403</v>
      </c>
      <c r="H12" s="8"/>
      <c r="I12" s="7">
        <v>0.89542483660130701</v>
      </c>
      <c r="J12" s="7">
        <v>0.82222222222222197</v>
      </c>
      <c r="K12" s="38">
        <v>0.85882352941176499</v>
      </c>
      <c r="L12" s="8"/>
      <c r="M12" s="7">
        <v>0.88636363636363602</v>
      </c>
      <c r="N12" s="7">
        <v>0.78347578347578395</v>
      </c>
      <c r="O12" s="38">
        <v>0.83156297420333802</v>
      </c>
      <c r="P12" s="8"/>
      <c r="Q12" s="7">
        <v>0.83333333333333304</v>
      </c>
      <c r="R12" s="7">
        <v>0.765993265993266</v>
      </c>
      <c r="S12" s="38">
        <v>0.79243353783231096</v>
      </c>
      <c r="T12" s="8"/>
      <c r="U12" s="7">
        <v>0.88498402555910505</v>
      </c>
      <c r="V12" s="7">
        <v>0.84222737819025495</v>
      </c>
      <c r="W12" s="38">
        <v>0.86754966887417195</v>
      </c>
    </row>
    <row r="13" spans="2:23" s="76" customFormat="1" x14ac:dyDescent="0.2">
      <c r="B13" s="70"/>
      <c r="C13" s="13"/>
      <c r="D13" s="13"/>
      <c r="E13" s="16"/>
      <c r="F13" s="16"/>
      <c r="G13" s="16"/>
      <c r="H13" s="75"/>
      <c r="I13" s="16"/>
      <c r="J13" s="16"/>
      <c r="K13" s="16"/>
      <c r="L13" s="75"/>
      <c r="M13" s="16"/>
      <c r="N13" s="16"/>
      <c r="O13" s="16"/>
      <c r="P13" s="75"/>
      <c r="Q13" s="16"/>
      <c r="R13" s="16"/>
      <c r="S13" s="16"/>
      <c r="T13" s="75"/>
      <c r="U13" s="16"/>
      <c r="V13" s="16"/>
      <c r="W13" s="16"/>
    </row>
    <row r="14" spans="2:23" s="2" customFormat="1" x14ac:dyDescent="0.2">
      <c r="B14" s="67" t="s">
        <v>4</v>
      </c>
      <c r="C14" s="6" t="s">
        <v>1</v>
      </c>
      <c r="D14" s="12"/>
      <c r="E14" s="4">
        <v>1470</v>
      </c>
      <c r="F14" s="4">
        <v>923</v>
      </c>
      <c r="G14" s="4">
        <v>2393</v>
      </c>
      <c r="I14" s="4">
        <v>1103</v>
      </c>
      <c r="J14" s="4">
        <v>508</v>
      </c>
      <c r="K14" s="4">
        <v>1611</v>
      </c>
      <c r="M14" s="4">
        <v>307</v>
      </c>
      <c r="N14" s="4">
        <v>262</v>
      </c>
      <c r="O14" s="4">
        <v>569</v>
      </c>
      <c r="Q14" s="4">
        <v>558</v>
      </c>
      <c r="R14" s="4">
        <v>600</v>
      </c>
      <c r="S14" s="4">
        <v>1158</v>
      </c>
      <c r="U14" s="4">
        <v>687</v>
      </c>
      <c r="V14" s="4">
        <v>404</v>
      </c>
      <c r="W14" s="4">
        <v>1091</v>
      </c>
    </row>
    <row r="15" spans="2:23" s="2" customFormat="1" x14ac:dyDescent="0.2">
      <c r="B15" s="68"/>
      <c r="C15" s="6" t="s">
        <v>2</v>
      </c>
      <c r="D15" s="12"/>
      <c r="E15" s="4">
        <v>1449</v>
      </c>
      <c r="F15" s="4">
        <v>920</v>
      </c>
      <c r="G15" s="4">
        <v>2369</v>
      </c>
      <c r="I15" s="4">
        <v>1098</v>
      </c>
      <c r="J15" s="4">
        <v>505</v>
      </c>
      <c r="K15" s="4">
        <v>1603</v>
      </c>
      <c r="M15" s="4">
        <v>305</v>
      </c>
      <c r="N15" s="4">
        <v>262</v>
      </c>
      <c r="O15" s="4">
        <v>567</v>
      </c>
      <c r="Q15" s="4">
        <v>548</v>
      </c>
      <c r="R15" s="4">
        <v>592</v>
      </c>
      <c r="S15" s="4">
        <v>1140</v>
      </c>
      <c r="U15" s="4">
        <v>681</v>
      </c>
      <c r="V15" s="4">
        <v>404</v>
      </c>
      <c r="W15" s="4">
        <v>1085</v>
      </c>
    </row>
    <row r="16" spans="2:23" s="2" customFormat="1" x14ac:dyDescent="0.2">
      <c r="B16" s="68"/>
      <c r="C16" s="6" t="s">
        <v>3</v>
      </c>
      <c r="D16" s="12"/>
      <c r="E16" s="4">
        <v>1311</v>
      </c>
      <c r="F16" s="4">
        <v>773</v>
      </c>
      <c r="G16" s="4">
        <v>2084</v>
      </c>
      <c r="I16" s="4">
        <v>976</v>
      </c>
      <c r="J16" s="4">
        <v>403</v>
      </c>
      <c r="K16" s="4">
        <v>1379</v>
      </c>
      <c r="M16" s="4">
        <v>274</v>
      </c>
      <c r="N16" s="4">
        <v>220</v>
      </c>
      <c r="O16" s="4">
        <v>494</v>
      </c>
      <c r="Q16" s="4">
        <v>475</v>
      </c>
      <c r="R16" s="4">
        <v>507</v>
      </c>
      <c r="S16" s="4">
        <v>982</v>
      </c>
      <c r="U16" s="4">
        <v>620</v>
      </c>
      <c r="V16" s="4">
        <v>362</v>
      </c>
      <c r="W16" s="4">
        <v>982</v>
      </c>
    </row>
    <row r="17" spans="2:23" s="2" customFormat="1" x14ac:dyDescent="0.2">
      <c r="B17" s="69"/>
      <c r="C17" s="10" t="s">
        <v>5</v>
      </c>
      <c r="D17" s="13"/>
      <c r="E17" s="7">
        <v>0.90476190476190499</v>
      </c>
      <c r="F17" s="7">
        <v>0.84021739130434803</v>
      </c>
      <c r="G17" s="38">
        <v>0.87969607429295105</v>
      </c>
      <c r="H17" s="8"/>
      <c r="I17" s="7">
        <v>0.88888888888888895</v>
      </c>
      <c r="J17" s="7">
        <v>0.79801980198019795</v>
      </c>
      <c r="K17" s="38">
        <v>0.86026200873362502</v>
      </c>
      <c r="L17" s="8"/>
      <c r="M17" s="7">
        <v>0.89836065573770496</v>
      </c>
      <c r="N17" s="7">
        <v>0.83969465648855002</v>
      </c>
      <c r="O17" s="38">
        <v>0.87125220458553798</v>
      </c>
      <c r="P17" s="8"/>
      <c r="Q17" s="7">
        <v>0.86678832116788296</v>
      </c>
      <c r="R17" s="7">
        <v>0.85641891891891897</v>
      </c>
      <c r="S17" s="38">
        <v>0.86140350877192995</v>
      </c>
      <c r="T17" s="8"/>
      <c r="U17" s="7">
        <v>0.91042584434654905</v>
      </c>
      <c r="V17" s="7">
        <v>0.89603960396039595</v>
      </c>
      <c r="W17" s="38">
        <v>0.90506912442396303</v>
      </c>
    </row>
    <row r="18" spans="2:23" s="19" customFormat="1" x14ac:dyDescent="0.2">
      <c r="B18" s="70"/>
      <c r="C18" s="13"/>
      <c r="D18" s="13"/>
      <c r="E18" s="17"/>
      <c r="F18" s="17"/>
      <c r="G18" s="17"/>
    </row>
    <row r="19" spans="2:23" s="2" customFormat="1" x14ac:dyDescent="0.2">
      <c r="B19" s="71" t="s">
        <v>9</v>
      </c>
      <c r="C19" s="6" t="s">
        <v>1</v>
      </c>
      <c r="D19" s="14"/>
      <c r="E19" s="6">
        <f t="shared" ref="E19:G21" si="0">E9+E14</f>
        <v>2490</v>
      </c>
      <c r="F19" s="6">
        <f t="shared" si="0"/>
        <v>1874</v>
      </c>
      <c r="G19" s="6">
        <f t="shared" si="0"/>
        <v>4364</v>
      </c>
      <c r="H19" s="1"/>
      <c r="I19" s="6">
        <f t="shared" ref="I19:K21" si="1">I9+I14</f>
        <v>1882</v>
      </c>
      <c r="J19" s="6">
        <f t="shared" si="1"/>
        <v>1277</v>
      </c>
      <c r="K19" s="6">
        <f t="shared" si="1"/>
        <v>3159</v>
      </c>
      <c r="L19" s="1"/>
      <c r="M19" s="6">
        <f t="shared" ref="M19:O21" si="2">M9+M14</f>
        <v>621</v>
      </c>
      <c r="N19" s="6">
        <f t="shared" si="2"/>
        <v>620</v>
      </c>
      <c r="O19" s="6">
        <f t="shared" si="2"/>
        <v>1241</v>
      </c>
      <c r="P19" s="1"/>
      <c r="Q19" s="6">
        <f t="shared" ref="Q19:S21" si="3">Q9+Q14</f>
        <v>953</v>
      </c>
      <c r="R19" s="6">
        <f t="shared" si="3"/>
        <v>1204</v>
      </c>
      <c r="S19" s="6">
        <f t="shared" si="3"/>
        <v>2157</v>
      </c>
      <c r="T19" s="1"/>
      <c r="U19" s="6">
        <f t="shared" ref="U19:W21" si="4">U9+U14</f>
        <v>1315</v>
      </c>
      <c r="V19" s="6">
        <f t="shared" si="4"/>
        <v>841</v>
      </c>
      <c r="W19" s="6">
        <f t="shared" si="4"/>
        <v>2156</v>
      </c>
    </row>
    <row r="20" spans="2:23" s="2" customFormat="1" x14ac:dyDescent="0.2">
      <c r="B20" s="72"/>
      <c r="C20" s="6" t="s">
        <v>2</v>
      </c>
      <c r="D20" s="14"/>
      <c r="E20" s="6">
        <f t="shared" si="0"/>
        <v>2443</v>
      </c>
      <c r="F20" s="6">
        <f t="shared" si="0"/>
        <v>1868</v>
      </c>
      <c r="G20" s="6">
        <f t="shared" si="0"/>
        <v>4311</v>
      </c>
      <c r="H20" s="1"/>
      <c r="I20" s="6">
        <f t="shared" si="1"/>
        <v>1863</v>
      </c>
      <c r="J20" s="6">
        <f t="shared" si="1"/>
        <v>1270</v>
      </c>
      <c r="K20" s="6">
        <f t="shared" si="1"/>
        <v>3133</v>
      </c>
      <c r="L20" s="1"/>
      <c r="M20" s="6">
        <f t="shared" si="2"/>
        <v>613</v>
      </c>
      <c r="N20" s="6">
        <f t="shared" si="2"/>
        <v>613</v>
      </c>
      <c r="O20" s="6">
        <f t="shared" si="2"/>
        <v>1226</v>
      </c>
      <c r="P20" s="1"/>
      <c r="Q20" s="6">
        <f t="shared" si="3"/>
        <v>932</v>
      </c>
      <c r="R20" s="6">
        <f t="shared" si="3"/>
        <v>1186</v>
      </c>
      <c r="S20" s="6">
        <f t="shared" si="3"/>
        <v>2118</v>
      </c>
      <c r="T20" s="1"/>
      <c r="U20" s="6">
        <f t="shared" si="4"/>
        <v>1307</v>
      </c>
      <c r="V20" s="6">
        <f t="shared" si="4"/>
        <v>835</v>
      </c>
      <c r="W20" s="6">
        <f t="shared" si="4"/>
        <v>2142</v>
      </c>
    </row>
    <row r="21" spans="2:23" s="2" customFormat="1" x14ac:dyDescent="0.2">
      <c r="B21" s="72"/>
      <c r="C21" s="6" t="s">
        <v>3</v>
      </c>
      <c r="D21" s="14"/>
      <c r="E21" s="6">
        <f t="shared" si="0"/>
        <v>2167</v>
      </c>
      <c r="F21" s="6">
        <f t="shared" si="0"/>
        <v>1506</v>
      </c>
      <c r="G21" s="6">
        <f t="shared" si="0"/>
        <v>3673</v>
      </c>
      <c r="H21" s="1"/>
      <c r="I21" s="6">
        <f t="shared" si="1"/>
        <v>1661</v>
      </c>
      <c r="J21" s="6">
        <f t="shared" si="1"/>
        <v>1032</v>
      </c>
      <c r="K21" s="6">
        <f t="shared" si="1"/>
        <v>2693</v>
      </c>
      <c r="L21" s="1"/>
      <c r="M21" s="6">
        <f t="shared" si="2"/>
        <v>547</v>
      </c>
      <c r="N21" s="6">
        <f t="shared" si="2"/>
        <v>495</v>
      </c>
      <c r="O21" s="6">
        <f t="shared" si="2"/>
        <v>1042</v>
      </c>
      <c r="P21" s="1"/>
      <c r="Q21" s="6">
        <f t="shared" si="3"/>
        <v>795</v>
      </c>
      <c r="R21" s="6">
        <f t="shared" si="3"/>
        <v>962</v>
      </c>
      <c r="S21" s="6">
        <f t="shared" si="3"/>
        <v>1757</v>
      </c>
      <c r="T21" s="1"/>
      <c r="U21" s="6">
        <f t="shared" si="4"/>
        <v>1174</v>
      </c>
      <c r="V21" s="6">
        <f t="shared" si="4"/>
        <v>725</v>
      </c>
      <c r="W21" s="6">
        <f t="shared" si="4"/>
        <v>1899</v>
      </c>
    </row>
    <row r="22" spans="2:23" s="8" customFormat="1" x14ac:dyDescent="0.2">
      <c r="B22" s="73"/>
      <c r="C22" s="10" t="s">
        <v>5</v>
      </c>
      <c r="D22" s="15"/>
      <c r="E22" s="9">
        <f>E21/E20</f>
        <v>0.88702415063446582</v>
      </c>
      <c r="F22" s="9">
        <f t="shared" ref="F22:W22" si="5">F21/F20</f>
        <v>0.80620985010706636</v>
      </c>
      <c r="G22" s="10">
        <f t="shared" si="5"/>
        <v>0.85200649501275805</v>
      </c>
      <c r="I22" s="9">
        <f t="shared" si="5"/>
        <v>0.89157273215244226</v>
      </c>
      <c r="J22" s="9">
        <f t="shared" si="5"/>
        <v>0.81259842519685044</v>
      </c>
      <c r="K22" s="10">
        <f t="shared" si="5"/>
        <v>0.8595595276093202</v>
      </c>
      <c r="M22" s="9">
        <f t="shared" si="5"/>
        <v>0.8923327895595432</v>
      </c>
      <c r="N22" s="9">
        <f t="shared" si="5"/>
        <v>0.80750407830342574</v>
      </c>
      <c r="O22" s="10">
        <f t="shared" si="5"/>
        <v>0.84991843393148447</v>
      </c>
      <c r="Q22" s="9">
        <f t="shared" si="5"/>
        <v>0.85300429184549353</v>
      </c>
      <c r="R22" s="9">
        <f t="shared" si="5"/>
        <v>0.81112984822934231</v>
      </c>
      <c r="S22" s="10">
        <f t="shared" si="5"/>
        <v>0.82955618508026441</v>
      </c>
      <c r="U22" s="9">
        <f t="shared" si="5"/>
        <v>0.89824024483550113</v>
      </c>
      <c r="V22" s="9">
        <f t="shared" si="5"/>
        <v>0.86826347305389218</v>
      </c>
      <c r="W22" s="10">
        <f t="shared" si="5"/>
        <v>0.88655462184873945</v>
      </c>
    </row>
    <row r="23" spans="2:23" s="2" customFormat="1" x14ac:dyDescent="0.2">
      <c r="B23" s="3"/>
      <c r="D23" s="19"/>
      <c r="E23" s="1"/>
      <c r="F23" s="1"/>
      <c r="G23" s="1"/>
      <c r="M23" s="1"/>
      <c r="N23" s="1"/>
      <c r="O23" s="1"/>
    </row>
    <row r="24" spans="2:23" s="2" customFormat="1" x14ac:dyDescent="0.2">
      <c r="B24" s="3" t="s">
        <v>15</v>
      </c>
      <c r="D24" s="19"/>
      <c r="E24" s="1"/>
      <c r="F24" s="1"/>
      <c r="G24" s="1"/>
      <c r="M24" s="1"/>
      <c r="N24" s="1"/>
      <c r="O24" s="1"/>
    </row>
    <row r="25" spans="2:23" s="2" customFormat="1" x14ac:dyDescent="0.2">
      <c r="B25" s="3" t="s">
        <v>16</v>
      </c>
      <c r="D25" s="19"/>
      <c r="E25" s="1"/>
      <c r="F25" s="1"/>
      <c r="G25" s="1"/>
      <c r="K25" s="1"/>
      <c r="L25" s="1"/>
      <c r="M25" s="1"/>
      <c r="N25" s="1"/>
      <c r="O25" s="1"/>
    </row>
    <row r="26" spans="2:23" s="2" customFormat="1" x14ac:dyDescent="0.2">
      <c r="B26" s="3"/>
      <c r="D26" s="19"/>
      <c r="E26" s="1"/>
      <c r="F26" s="1"/>
      <c r="G26" s="1"/>
      <c r="K26" s="1"/>
      <c r="L26" s="1"/>
      <c r="M26" s="1"/>
      <c r="N26" s="1"/>
      <c r="O26" s="1"/>
    </row>
    <row r="27" spans="2:23" s="2" customFormat="1" x14ac:dyDescent="0.2">
      <c r="B27" s="3"/>
      <c r="D27" s="19"/>
      <c r="E27" s="1"/>
      <c r="F27" s="1"/>
      <c r="G27" s="1"/>
      <c r="K27" s="1"/>
      <c r="L27" s="1"/>
      <c r="M27" s="1"/>
      <c r="N27" s="1"/>
      <c r="O27" s="1"/>
    </row>
  </sheetData>
  <mergeCells count="9">
    <mergeCell ref="B2:W3"/>
    <mergeCell ref="Q6:S6"/>
    <mergeCell ref="U6:W6"/>
    <mergeCell ref="B9:B12"/>
    <mergeCell ref="B14:B17"/>
    <mergeCell ref="B19:B22"/>
    <mergeCell ref="E6:G6"/>
    <mergeCell ref="I6:K6"/>
    <mergeCell ref="M6:O6"/>
  </mergeCells>
  <pageMargins left="0.70866141732283505" right="0.70866141732283505" top="0.74803149606299202" bottom="0.74803149606299202" header="0.31496062992126" footer="0.31496062992126"/>
  <pageSetup paperSize="9" scale="66" fitToHeight="0" orientation="landscape" cellComments="atEnd" r:id="rId1"/>
  <headerFooter>
    <oddHeader>&amp;RRECTORAT DE NANTES
SEPP</oddHeader>
    <oddFooter>&amp;C&amp;P/&amp;N&amp;L&amp;G&amp;R&amp;D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FRANCE ACADEMIE</vt:lpstr>
      <vt:lpstr>DEPARTEMENTS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rectorat</cp:lastModifiedBy>
  <cp:lastPrinted>2020-07-10T11:06:53Z</cp:lastPrinted>
  <dcterms:created xsi:type="dcterms:W3CDTF">2020-07-10T08:06:49Z</dcterms:created>
  <dcterms:modified xsi:type="dcterms:W3CDTF">2020-07-10T11:08:02Z</dcterms:modified>
</cp:coreProperties>
</file>