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4_Les examens\2023(SB)\"/>
    </mc:Choice>
  </mc:AlternateContent>
  <bookViews>
    <workbookView xWindow="0" yWindow="0" windowWidth="28800" windowHeight="12300"/>
  </bookViews>
  <sheets>
    <sheet name="Brevet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I18" i="1"/>
  <c r="E18" i="1"/>
  <c r="M17" i="1"/>
  <c r="I17" i="1"/>
  <c r="E17" i="1"/>
  <c r="M16" i="1"/>
  <c r="I16" i="1"/>
  <c r="E16" i="1"/>
  <c r="M14" i="1"/>
  <c r="I14" i="1"/>
  <c r="E14" i="1"/>
  <c r="M13" i="1"/>
  <c r="I13" i="1"/>
  <c r="E13" i="1"/>
  <c r="M12" i="1"/>
  <c r="I12" i="1"/>
  <c r="E12" i="1"/>
  <c r="L10" i="1"/>
  <c r="K10" i="1"/>
  <c r="H10" i="1"/>
  <c r="G10" i="1"/>
  <c r="D10" i="1"/>
  <c r="C10" i="1"/>
  <c r="L9" i="1"/>
  <c r="K9" i="1"/>
  <c r="M9" i="1" s="1"/>
  <c r="H9" i="1"/>
  <c r="G9" i="1"/>
  <c r="D9" i="1"/>
  <c r="E9" i="1" s="1"/>
  <c r="C9" i="1"/>
  <c r="L8" i="1"/>
  <c r="M8" i="1" s="1"/>
  <c r="K8" i="1"/>
  <c r="H8" i="1"/>
  <c r="I8" i="1" s="1"/>
  <c r="G8" i="1"/>
  <c r="D8" i="1"/>
  <c r="C8" i="1"/>
  <c r="I10" i="1" l="1"/>
  <c r="M10" i="1"/>
  <c r="E10" i="1"/>
  <c r="I9" i="1"/>
  <c r="E8" i="1"/>
</calcChain>
</file>

<file path=xl/sharedStrings.xml><?xml version="1.0" encoding="utf-8"?>
<sst xmlns="http://schemas.openxmlformats.org/spreadsheetml/2006/main" count="35" uniqueCount="13">
  <si>
    <t>Secteur public</t>
  </si>
  <si>
    <t>Secteur privé</t>
  </si>
  <si>
    <t>Ensemble</t>
  </si>
  <si>
    <t>Présents</t>
  </si>
  <si>
    <t>Admis</t>
  </si>
  <si>
    <t>Taux de réussite</t>
  </si>
  <si>
    <t>Académie</t>
  </si>
  <si>
    <t>Serie générale</t>
  </si>
  <si>
    <t>Série professionnelle</t>
  </si>
  <si>
    <t>Source : BCP</t>
  </si>
  <si>
    <t>Toutes séries (professionnelle et générale)</t>
  </si>
  <si>
    <t>Résultats brevet des collèges par secteurs et par départements-Session 2023</t>
  </si>
  <si>
    <t xml:space="preserve">Secteur public et privé (sauf hors contrat) -statut scolaire-MEN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</si>
</sst>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2" applyNumberFormat="1" applyFon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5" fontId="2" fillId="0" borderId="0" xfId="2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0" fillId="0" borderId="0" xfId="1" applyNumberFormat="1" applyFont="1" applyBorder="1"/>
    <xf numFmtId="165" fontId="0" fillId="0" borderId="0" xfId="2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1" applyNumberFormat="1" applyFont="1" applyBorder="1"/>
    <xf numFmtId="165" fontId="2" fillId="0" borderId="1" xfId="2" applyNumberFormat="1" applyFont="1" applyBorder="1"/>
    <xf numFmtId="164" fontId="0" fillId="0" borderId="0" xfId="0" applyNumberFormat="1" applyBorder="1"/>
    <xf numFmtId="164" fontId="2" fillId="0" borderId="1" xfId="0" applyNumberFormat="1" applyFont="1" applyBorder="1"/>
    <xf numFmtId="165" fontId="0" fillId="0" borderId="0" xfId="0" applyNumberFormat="1" applyBorder="1"/>
    <xf numFmtId="165" fontId="2" fillId="0" borderId="1" xfId="0" applyNumberFormat="1" applyFont="1" applyBorder="1"/>
    <xf numFmtId="0" fontId="3" fillId="0" borderId="0" xfId="0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tabSelected="1" zoomScaleNormal="100" workbookViewId="0">
      <selection activeCell="A6" sqref="A6"/>
    </sheetView>
  </sheetViews>
  <sheetFormatPr baseColWidth="10" defaultRowHeight="12.75" x14ac:dyDescent="0.2"/>
  <cols>
    <col min="1" max="1" width="11.42578125" style="5"/>
    <col min="2" max="2" width="17.5703125" bestFit="1" customWidth="1"/>
    <col min="3" max="4" width="9.5703125" style="2" customWidth="1"/>
    <col min="5" max="6" width="9.5703125" style="3" customWidth="1"/>
    <col min="7" max="8" width="9.5703125" style="4" customWidth="1"/>
    <col min="9" max="10" width="9.5703125" style="3" customWidth="1"/>
    <col min="11" max="12" width="9.5703125" style="4" customWidth="1"/>
    <col min="13" max="13" width="9.5703125" style="3" customWidth="1"/>
    <col min="14" max="14" width="14.7109375" customWidth="1"/>
  </cols>
  <sheetData>
    <row r="1" spans="1:13" x14ac:dyDescent="0.2">
      <c r="A1" s="1" t="s">
        <v>11</v>
      </c>
    </row>
    <row r="4" spans="1:13" x14ac:dyDescent="0.2">
      <c r="C4" s="6" t="s">
        <v>0</v>
      </c>
      <c r="D4" s="6"/>
      <c r="E4" s="6"/>
      <c r="G4" s="7" t="s">
        <v>1</v>
      </c>
      <c r="H4" s="7"/>
      <c r="I4" s="7"/>
      <c r="K4" s="8" t="s">
        <v>2</v>
      </c>
      <c r="L4" s="8"/>
      <c r="M4" s="8"/>
    </row>
    <row r="5" spans="1:13" x14ac:dyDescent="0.2">
      <c r="C5" s="9"/>
      <c r="D5" s="9"/>
      <c r="E5" s="9"/>
      <c r="G5" s="9"/>
      <c r="H5" s="9"/>
      <c r="I5" s="9"/>
      <c r="K5" s="9"/>
      <c r="L5" s="9"/>
      <c r="M5" s="9"/>
    </row>
    <row r="6" spans="1:13" s="10" customFormat="1" ht="25.5" x14ac:dyDescent="0.2">
      <c r="C6" s="11" t="s">
        <v>3</v>
      </c>
      <c r="D6" s="11" t="s">
        <v>4</v>
      </c>
      <c r="E6" s="12" t="s">
        <v>5</v>
      </c>
      <c r="F6" s="12"/>
      <c r="G6" s="11" t="s">
        <v>3</v>
      </c>
      <c r="H6" s="11" t="s">
        <v>4</v>
      </c>
      <c r="I6" s="12" t="s">
        <v>5</v>
      </c>
      <c r="J6" s="12"/>
      <c r="K6" s="11" t="s">
        <v>3</v>
      </c>
      <c r="L6" s="11" t="s">
        <v>4</v>
      </c>
      <c r="M6" s="12" t="s">
        <v>5</v>
      </c>
    </row>
    <row r="8" spans="1:13" x14ac:dyDescent="0.2">
      <c r="A8" s="13" t="s">
        <v>6</v>
      </c>
      <c r="B8" s="14" t="s">
        <v>7</v>
      </c>
      <c r="C8" s="15">
        <f>C12+C16+C20+C24+C28</f>
        <v>24706</v>
      </c>
      <c r="D8" s="15">
        <f>D12+D16+D20+D24+D28</f>
        <v>22255</v>
      </c>
      <c r="E8" s="16">
        <f>D8/C8</f>
        <v>0.90079332955557356</v>
      </c>
      <c r="F8" s="15"/>
      <c r="G8" s="15">
        <f>G12+G16+G20+G24+G28</f>
        <v>18858</v>
      </c>
      <c r="H8" s="15">
        <f>H12+H16+H20+H24+H28</f>
        <v>18467</v>
      </c>
      <c r="I8" s="16">
        <f>H8/G8</f>
        <v>0.97926609396542585</v>
      </c>
      <c r="J8" s="15"/>
      <c r="K8" s="15">
        <f>K12+K16+K20+K24+K28</f>
        <v>43564</v>
      </c>
      <c r="L8" s="15">
        <f>L12+L16+L20+L24+L28</f>
        <v>40722</v>
      </c>
      <c r="M8" s="16">
        <f>L8/K8</f>
        <v>0.93476264805802955</v>
      </c>
    </row>
    <row r="9" spans="1:13" x14ac:dyDescent="0.2">
      <c r="A9" s="13"/>
      <c r="B9" s="14" t="s">
        <v>8</v>
      </c>
      <c r="C9" s="15">
        <f>C13+C17+C21+C25+C29</f>
        <v>2477</v>
      </c>
      <c r="D9" s="15">
        <f>D13+D17+D21+D25+D29</f>
        <v>1728</v>
      </c>
      <c r="E9" s="16">
        <f t="shared" ref="E9:E10" si="0">D9/C9</f>
        <v>0.69761808639483247</v>
      </c>
      <c r="F9" s="15"/>
      <c r="G9" s="15">
        <f>G13+G17+G21+G25+G29</f>
        <v>1013</v>
      </c>
      <c r="H9" s="15">
        <f>H13+H17+H21+H25+H29</f>
        <v>923</v>
      </c>
      <c r="I9" s="16">
        <f t="shared" ref="I9:I10" si="1">H9/G9</f>
        <v>0.91115498519249749</v>
      </c>
      <c r="J9" s="15"/>
      <c r="K9" s="15">
        <f>K13+K17+K21+K25+K29</f>
        <v>3490</v>
      </c>
      <c r="L9" s="15">
        <f>L13+L17+L21+L25+L29</f>
        <v>2651</v>
      </c>
      <c r="M9" s="16">
        <f t="shared" ref="M9:M10" si="2">L9/K9</f>
        <v>0.75959885386819481</v>
      </c>
    </row>
    <row r="10" spans="1:13" s="1" customFormat="1" x14ac:dyDescent="0.2">
      <c r="A10" s="17"/>
      <c r="B10" s="18" t="s">
        <v>2</v>
      </c>
      <c r="C10" s="19">
        <f>C14+C18+C22+C26+C30</f>
        <v>27183</v>
      </c>
      <c r="D10" s="19">
        <f>D14+D18+D22+D26+D30</f>
        <v>23983</v>
      </c>
      <c r="E10" s="20">
        <f t="shared" si="0"/>
        <v>0.88227936578008315</v>
      </c>
      <c r="F10" s="19"/>
      <c r="G10" s="19">
        <f>G14+G18+G22+G26+G30</f>
        <v>19871</v>
      </c>
      <c r="H10" s="19">
        <f>H14+H18+H22+H26+H30</f>
        <v>19390</v>
      </c>
      <c r="I10" s="20">
        <f t="shared" si="1"/>
        <v>0.97579387046449595</v>
      </c>
      <c r="J10" s="19"/>
      <c r="K10" s="19">
        <f>K14+K18+K22+K26+K30</f>
        <v>47054</v>
      </c>
      <c r="L10" s="19">
        <f>L14+L18+L22+L26+L30</f>
        <v>43373</v>
      </c>
      <c r="M10" s="20">
        <f t="shared" si="2"/>
        <v>0.92177073149997879</v>
      </c>
    </row>
    <row r="12" spans="1:13" x14ac:dyDescent="0.2">
      <c r="A12" s="13">
        <v>44</v>
      </c>
      <c r="B12" s="14" t="s">
        <v>7</v>
      </c>
      <c r="C12" s="15">
        <v>9944</v>
      </c>
      <c r="D12" s="15">
        <v>9008</v>
      </c>
      <c r="E12" s="16">
        <f>D12/C12</f>
        <v>0.90587288817377309</v>
      </c>
      <c r="F12" s="16"/>
      <c r="G12" s="21">
        <v>6996</v>
      </c>
      <c r="H12" s="21">
        <v>6831</v>
      </c>
      <c r="I12" s="16">
        <f>H12/G12</f>
        <v>0.97641509433962259</v>
      </c>
      <c r="J12" s="16"/>
      <c r="K12" s="21">
        <v>16940</v>
      </c>
      <c r="L12" s="21">
        <v>15839</v>
      </c>
      <c r="M12" s="16">
        <f>L12/K12</f>
        <v>0.93500590318772137</v>
      </c>
    </row>
    <row r="13" spans="1:13" x14ac:dyDescent="0.2">
      <c r="A13" s="13"/>
      <c r="B13" s="14" t="s">
        <v>8</v>
      </c>
      <c r="C13" s="15">
        <v>764</v>
      </c>
      <c r="D13" s="15">
        <v>512</v>
      </c>
      <c r="E13" s="16">
        <f t="shared" ref="E13:E14" si="3">D13/C13</f>
        <v>0.67015706806282727</v>
      </c>
      <c r="F13" s="16"/>
      <c r="G13" s="21">
        <v>261</v>
      </c>
      <c r="H13" s="21">
        <v>240</v>
      </c>
      <c r="I13" s="16">
        <f t="shared" ref="I13:I14" si="4">H13/G13</f>
        <v>0.91954022988505746</v>
      </c>
      <c r="J13" s="16"/>
      <c r="K13" s="21">
        <v>1025</v>
      </c>
      <c r="L13" s="21">
        <v>752</v>
      </c>
      <c r="M13" s="16">
        <f t="shared" ref="M13:M14" si="5">L13/K13</f>
        <v>0.73365853658536584</v>
      </c>
    </row>
    <row r="14" spans="1:13" s="1" customFormat="1" x14ac:dyDescent="0.2">
      <c r="A14" s="17"/>
      <c r="B14" s="18" t="s">
        <v>2</v>
      </c>
      <c r="C14" s="19">
        <v>10708</v>
      </c>
      <c r="D14" s="19">
        <v>9520</v>
      </c>
      <c r="E14" s="20">
        <f t="shared" si="3"/>
        <v>0.88905491221516619</v>
      </c>
      <c r="F14" s="20"/>
      <c r="G14" s="22">
        <v>7257</v>
      </c>
      <c r="H14" s="22">
        <v>7071</v>
      </c>
      <c r="I14" s="20">
        <f t="shared" si="4"/>
        <v>0.97436957420421666</v>
      </c>
      <c r="J14" s="20"/>
      <c r="K14" s="22">
        <v>17965</v>
      </c>
      <c r="L14" s="22">
        <v>16591</v>
      </c>
      <c r="M14" s="20">
        <f t="shared" si="5"/>
        <v>0.92351795157250205</v>
      </c>
    </row>
    <row r="16" spans="1:13" x14ac:dyDescent="0.2">
      <c r="A16" s="13">
        <v>49</v>
      </c>
      <c r="B16" s="14" t="s">
        <v>7</v>
      </c>
      <c r="C16" s="15">
        <v>4642</v>
      </c>
      <c r="D16" s="15">
        <v>4116</v>
      </c>
      <c r="E16" s="23">
        <f>D16/C16</f>
        <v>0.88668677294269715</v>
      </c>
      <c r="F16" s="23"/>
      <c r="G16" s="21">
        <v>4622</v>
      </c>
      <c r="H16" s="21">
        <v>4563</v>
      </c>
      <c r="I16" s="23">
        <f>H16/G16</f>
        <v>0.98723496321938553</v>
      </c>
      <c r="J16" s="23"/>
      <c r="K16" s="21">
        <v>9264</v>
      </c>
      <c r="L16" s="21">
        <v>8679</v>
      </c>
      <c r="M16" s="23">
        <f>L16/K16</f>
        <v>0.93685233160621761</v>
      </c>
    </row>
    <row r="17" spans="1:13" x14ac:dyDescent="0.2">
      <c r="A17" s="13"/>
      <c r="B17" s="14" t="s">
        <v>8</v>
      </c>
      <c r="C17" s="15">
        <v>566</v>
      </c>
      <c r="D17" s="15">
        <v>360</v>
      </c>
      <c r="E17" s="23">
        <f>D17/C17</f>
        <v>0.63604240282685509</v>
      </c>
      <c r="F17" s="23"/>
      <c r="G17" s="21">
        <v>277</v>
      </c>
      <c r="H17" s="21">
        <v>245</v>
      </c>
      <c r="I17" s="23">
        <f>H17/G17</f>
        <v>0.8844765342960289</v>
      </c>
      <c r="J17" s="23"/>
      <c r="K17" s="21">
        <v>843</v>
      </c>
      <c r="L17" s="21">
        <v>605</v>
      </c>
      <c r="M17" s="23">
        <f t="shared" ref="M17:M18" si="6">L17/K17</f>
        <v>0.71767497034400951</v>
      </c>
    </row>
    <row r="18" spans="1:13" s="1" customFormat="1" x14ac:dyDescent="0.2">
      <c r="A18" s="17"/>
      <c r="B18" s="18" t="s">
        <v>2</v>
      </c>
      <c r="C18" s="19">
        <v>5208</v>
      </c>
      <c r="D18" s="19">
        <v>4476</v>
      </c>
      <c r="E18" s="24">
        <f>D18/C18</f>
        <v>0.85944700460829493</v>
      </c>
      <c r="F18" s="24"/>
      <c r="G18" s="22">
        <v>4899</v>
      </c>
      <c r="H18" s="22">
        <v>4808</v>
      </c>
      <c r="I18" s="24">
        <f>H18/G18</f>
        <v>0.98142478056746274</v>
      </c>
      <c r="J18" s="24"/>
      <c r="K18" s="22">
        <v>10107</v>
      </c>
      <c r="L18" s="22">
        <v>9284</v>
      </c>
      <c r="M18" s="24">
        <f t="shared" si="6"/>
        <v>0.91857128722667458</v>
      </c>
    </row>
    <row r="20" spans="1:13" x14ac:dyDescent="0.2">
      <c r="A20" s="13">
        <v>53</v>
      </c>
      <c r="B20" s="14" t="s">
        <v>7</v>
      </c>
      <c r="C20" s="15">
        <v>1787</v>
      </c>
      <c r="D20" s="15">
        <v>1662</v>
      </c>
      <c r="E20" s="16">
        <v>0.93005036373810857</v>
      </c>
      <c r="F20" s="16"/>
      <c r="G20" s="21">
        <v>1482</v>
      </c>
      <c r="H20" s="21">
        <v>1451</v>
      </c>
      <c r="I20" s="16">
        <v>0.97908232118758431</v>
      </c>
      <c r="J20" s="16"/>
      <c r="K20" s="21">
        <v>3269</v>
      </c>
      <c r="L20" s="21">
        <v>3113</v>
      </c>
      <c r="M20" s="16">
        <v>0.9522789843988988</v>
      </c>
    </row>
    <row r="21" spans="1:13" x14ac:dyDescent="0.2">
      <c r="A21" s="13"/>
      <c r="B21" s="14" t="s">
        <v>8</v>
      </c>
      <c r="C21" s="15">
        <v>250</v>
      </c>
      <c r="D21" s="15">
        <v>176</v>
      </c>
      <c r="E21" s="16">
        <v>0.70399999999999996</v>
      </c>
      <c r="F21" s="16"/>
      <c r="G21" s="21">
        <v>90</v>
      </c>
      <c r="H21" s="21">
        <v>85</v>
      </c>
      <c r="I21" s="16">
        <v>0.94444444444444442</v>
      </c>
      <c r="J21" s="16"/>
      <c r="K21" s="21">
        <v>340</v>
      </c>
      <c r="L21" s="21">
        <v>261</v>
      </c>
      <c r="M21" s="16">
        <v>0.76764705882352946</v>
      </c>
    </row>
    <row r="22" spans="1:13" s="1" customFormat="1" x14ac:dyDescent="0.2">
      <c r="A22" s="17"/>
      <c r="B22" s="18" t="s">
        <v>2</v>
      </c>
      <c r="C22" s="19">
        <v>2037</v>
      </c>
      <c r="D22" s="19">
        <v>1838</v>
      </c>
      <c r="E22" s="20">
        <v>0.90230731467844871</v>
      </c>
      <c r="F22" s="20"/>
      <c r="G22" s="22">
        <v>1572</v>
      </c>
      <c r="H22" s="22">
        <v>1536</v>
      </c>
      <c r="I22" s="20">
        <v>0.97709923664122134</v>
      </c>
      <c r="J22" s="20"/>
      <c r="K22" s="22">
        <v>3609</v>
      </c>
      <c r="L22" s="22">
        <v>3374</v>
      </c>
      <c r="M22" s="20">
        <v>0.93488500969797728</v>
      </c>
    </row>
    <row r="24" spans="1:13" x14ac:dyDescent="0.2">
      <c r="A24" s="13">
        <v>72</v>
      </c>
      <c r="B24" s="14" t="s">
        <v>7</v>
      </c>
      <c r="C24" s="15">
        <v>4681</v>
      </c>
      <c r="D24" s="15">
        <v>4234</v>
      </c>
      <c r="E24" s="16">
        <v>0.90450758384960483</v>
      </c>
      <c r="F24" s="16"/>
      <c r="G24" s="21">
        <v>1505</v>
      </c>
      <c r="H24" s="21">
        <v>1463</v>
      </c>
      <c r="I24" s="16">
        <v>0.97209302325581393</v>
      </c>
      <c r="J24" s="16"/>
      <c r="K24" s="21">
        <v>6186</v>
      </c>
      <c r="L24" s="21">
        <v>5697</v>
      </c>
      <c r="M24" s="16">
        <v>0.92095053346265765</v>
      </c>
    </row>
    <row r="25" spans="1:13" x14ac:dyDescent="0.2">
      <c r="A25" s="13"/>
      <c r="B25" s="14" t="s">
        <v>8</v>
      </c>
      <c r="C25" s="15">
        <v>505</v>
      </c>
      <c r="D25" s="15">
        <v>385</v>
      </c>
      <c r="E25" s="16">
        <v>0.76237623762376239</v>
      </c>
      <c r="F25" s="16"/>
      <c r="G25" s="21">
        <v>165</v>
      </c>
      <c r="H25" s="21">
        <v>150</v>
      </c>
      <c r="I25" s="16">
        <v>0.90909090909090906</v>
      </c>
      <c r="J25" s="16"/>
      <c r="K25" s="21">
        <v>670</v>
      </c>
      <c r="L25" s="21">
        <v>535</v>
      </c>
      <c r="M25" s="16">
        <v>0.79850746268656714</v>
      </c>
    </row>
    <row r="26" spans="1:13" s="1" customFormat="1" x14ac:dyDescent="0.2">
      <c r="A26" s="17"/>
      <c r="B26" s="18" t="s">
        <v>2</v>
      </c>
      <c r="C26" s="19">
        <v>5186</v>
      </c>
      <c r="D26" s="19">
        <v>4619</v>
      </c>
      <c r="E26" s="20">
        <v>0.89066718087157737</v>
      </c>
      <c r="F26" s="20"/>
      <c r="G26" s="22">
        <v>1670</v>
      </c>
      <c r="H26" s="22">
        <v>1613</v>
      </c>
      <c r="I26" s="20">
        <v>0.96586826347305388</v>
      </c>
      <c r="J26" s="20"/>
      <c r="K26" s="22">
        <v>6856</v>
      </c>
      <c r="L26" s="22">
        <v>6232</v>
      </c>
      <c r="M26" s="20">
        <v>0.90898483080513415</v>
      </c>
    </row>
    <row r="27" spans="1:13" x14ac:dyDescent="0.2">
      <c r="C27" s="9"/>
      <c r="D27" s="9"/>
      <c r="E27" s="9"/>
      <c r="G27" s="9"/>
      <c r="H27" s="9"/>
      <c r="I27" s="9"/>
      <c r="K27" s="9"/>
      <c r="L27" s="9"/>
      <c r="M27" s="9"/>
    </row>
    <row r="28" spans="1:13" x14ac:dyDescent="0.2">
      <c r="A28" s="13">
        <v>85</v>
      </c>
      <c r="B28" s="14" t="s">
        <v>7</v>
      </c>
      <c r="C28" s="15">
        <v>3652</v>
      </c>
      <c r="D28" s="15">
        <v>3235</v>
      </c>
      <c r="E28" s="16">
        <v>0.88581599123767796</v>
      </c>
      <c r="F28" s="16"/>
      <c r="G28" s="21">
        <v>4253</v>
      </c>
      <c r="H28" s="21">
        <v>4159</v>
      </c>
      <c r="I28" s="16">
        <v>0.97789795438513993</v>
      </c>
      <c r="J28" s="16"/>
      <c r="K28" s="21">
        <v>7905</v>
      </c>
      <c r="L28" s="21">
        <v>7394</v>
      </c>
      <c r="M28" s="16">
        <v>0.93535736875395314</v>
      </c>
    </row>
    <row r="29" spans="1:13" x14ac:dyDescent="0.2">
      <c r="A29" s="13"/>
      <c r="B29" s="14" t="s">
        <v>8</v>
      </c>
      <c r="C29" s="15">
        <v>392</v>
      </c>
      <c r="D29" s="15">
        <v>295</v>
      </c>
      <c r="E29" s="16">
        <v>0.75255102040816324</v>
      </c>
      <c r="F29" s="16"/>
      <c r="G29" s="21">
        <v>220</v>
      </c>
      <c r="H29" s="21">
        <v>203</v>
      </c>
      <c r="I29" s="16">
        <v>0.92272727272727273</v>
      </c>
      <c r="J29" s="16"/>
      <c r="K29" s="21">
        <v>612</v>
      </c>
      <c r="L29" s="21">
        <v>498</v>
      </c>
      <c r="M29" s="16">
        <v>0.81372549019607843</v>
      </c>
    </row>
    <row r="30" spans="1:13" s="1" customFormat="1" x14ac:dyDescent="0.2">
      <c r="A30" s="17"/>
      <c r="B30" s="18" t="s">
        <v>2</v>
      </c>
      <c r="C30" s="19">
        <v>4044</v>
      </c>
      <c r="D30" s="19">
        <v>3530</v>
      </c>
      <c r="E30" s="20">
        <v>0.87289812067260142</v>
      </c>
      <c r="F30" s="20"/>
      <c r="G30" s="22">
        <v>4473</v>
      </c>
      <c r="H30" s="22">
        <v>4362</v>
      </c>
      <c r="I30" s="20">
        <v>0.97518443997317239</v>
      </c>
      <c r="J30" s="20"/>
      <c r="K30" s="22">
        <v>8517</v>
      </c>
      <c r="L30" s="22">
        <v>7892</v>
      </c>
      <c r="M30" s="20">
        <v>0.9266173535282376</v>
      </c>
    </row>
    <row r="32" spans="1:13" x14ac:dyDescent="0.2">
      <c r="A32" s="25" t="s">
        <v>9</v>
      </c>
    </row>
    <row r="33" spans="1:1" x14ac:dyDescent="0.2">
      <c r="A33" s="25" t="s">
        <v>12</v>
      </c>
    </row>
    <row r="34" spans="1:1" x14ac:dyDescent="0.2">
      <c r="A34" s="25" t="s">
        <v>10</v>
      </c>
    </row>
  </sheetData>
  <mergeCells count="9">
    <mergeCell ref="A20:A22"/>
    <mergeCell ref="A24:A26"/>
    <mergeCell ref="A28:A30"/>
    <mergeCell ref="C4:E4"/>
    <mergeCell ref="G4:I4"/>
    <mergeCell ref="K4:M4"/>
    <mergeCell ref="A8:A10"/>
    <mergeCell ref="A12:A14"/>
    <mergeCell ref="A16:A18"/>
  </mergeCells>
  <pageMargins left="0.70866141732283505" right="0.70866141732283505" top="0.74803149606299202" bottom="0.74803149606299202" header="0.31496062992126" footer="0.31496062992126"/>
  <pageSetup paperSize="9" scale="99" fitToHeight="0" orientation="landscape" cellComments="atEnd" r:id="rId1"/>
  <headerFooter alignWithMargins="0">
    <oddHeader>&amp;Lmai 2024&amp;RRECTORAT DE NANTES
SEPP</oddHeader>
    <oddFooter>&amp;L&amp;G&amp;R&amp;P/&amp;N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Brevet 2023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2024-05-07T08:10:25Z</cp:lastPrinted>
  <dcterms:created xsi:type="dcterms:W3CDTF">2024-05-07T08:08:59Z</dcterms:created>
  <dcterms:modified xsi:type="dcterms:W3CDTF">2024-05-07T08:12:01Z</dcterms:modified>
</cp:coreProperties>
</file>