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Etudes - Publications\Collections statistiques\Tableaux\03_Les effectifs d'élèves\2023\Mise en ligne\V2\"/>
    </mc:Choice>
  </mc:AlternateContent>
  <bookViews>
    <workbookView minimized="1" xWindow="0" yWindow="0" windowWidth="28800" windowHeight="12435"/>
    <workbookView xWindow="0" yWindow="0" windowWidth="28800" windowHeight="12435" activeTab="2"/>
  </bookViews>
  <sheets>
    <sheet name="DEFINITIONS" sheetId="6" r:id="rId1"/>
    <sheet name="Post bac " sheetId="5" r:id="rId2"/>
    <sheet name="44" sheetId="7" r:id="rId3"/>
    <sheet name="49" sheetId="8" r:id="rId4"/>
    <sheet name="53" sheetId="9" r:id="rId5"/>
    <sheet name="72" sheetId="10" r:id="rId6"/>
    <sheet name="85" sheetId="11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5" l="1"/>
  <c r="D18" i="5"/>
  <c r="E18" i="5"/>
  <c r="F18" i="5"/>
  <c r="G18" i="5"/>
  <c r="H18" i="5"/>
  <c r="I18" i="5"/>
  <c r="J18" i="5"/>
  <c r="K18" i="5"/>
  <c r="B18" i="5"/>
  <c r="C16" i="5"/>
  <c r="D16" i="5"/>
  <c r="E16" i="5"/>
  <c r="F16" i="5"/>
  <c r="G16" i="5"/>
  <c r="H16" i="5"/>
  <c r="I16" i="5"/>
  <c r="J16" i="5"/>
  <c r="K16" i="5"/>
  <c r="B16" i="5"/>
  <c r="C9" i="5"/>
  <c r="D9" i="5"/>
  <c r="E9" i="5"/>
  <c r="F9" i="5"/>
  <c r="G9" i="5"/>
  <c r="H9" i="5"/>
  <c r="I9" i="5"/>
  <c r="J9" i="5"/>
  <c r="K9" i="5"/>
  <c r="B9" i="5"/>
  <c r="K17" i="11" l="1"/>
  <c r="J17" i="11"/>
  <c r="I17" i="11"/>
  <c r="H17" i="11"/>
  <c r="G17" i="11"/>
  <c r="F17" i="11"/>
  <c r="E17" i="11"/>
  <c r="D17" i="11"/>
  <c r="C17" i="11"/>
  <c r="B17" i="11"/>
  <c r="K10" i="11"/>
  <c r="J10" i="11"/>
  <c r="I10" i="11"/>
  <c r="H10" i="11"/>
  <c r="G10" i="11"/>
  <c r="F10" i="11"/>
  <c r="E10" i="11"/>
  <c r="D10" i="11"/>
  <c r="C10" i="11"/>
  <c r="B10" i="11"/>
  <c r="K16" i="10"/>
  <c r="J16" i="10"/>
  <c r="I16" i="10"/>
  <c r="H16" i="10"/>
  <c r="G16" i="10"/>
  <c r="F16" i="10"/>
  <c r="E16" i="10"/>
  <c r="D16" i="10"/>
  <c r="C16" i="10"/>
  <c r="B16" i="10"/>
  <c r="K9" i="10"/>
  <c r="J9" i="10"/>
  <c r="I9" i="10"/>
  <c r="H9" i="10"/>
  <c r="G9" i="10"/>
  <c r="F9" i="10"/>
  <c r="E9" i="10"/>
  <c r="D9" i="10"/>
  <c r="C9" i="10"/>
  <c r="B9" i="10"/>
  <c r="K17" i="9"/>
  <c r="J17" i="9"/>
  <c r="I17" i="9"/>
  <c r="H17" i="9"/>
  <c r="G17" i="9"/>
  <c r="F17" i="9"/>
  <c r="E17" i="9"/>
  <c r="D17" i="9"/>
  <c r="C17" i="9"/>
  <c r="B17" i="9"/>
  <c r="K10" i="9"/>
  <c r="J10" i="9"/>
  <c r="I10" i="9"/>
  <c r="H10" i="9"/>
  <c r="G10" i="9"/>
  <c r="F10" i="9"/>
  <c r="F19" i="9" s="1"/>
  <c r="E10" i="9"/>
  <c r="E19" i="9" s="1"/>
  <c r="D10" i="9"/>
  <c r="C10" i="9"/>
  <c r="B10" i="9"/>
  <c r="K17" i="8"/>
  <c r="J17" i="8"/>
  <c r="I17" i="8"/>
  <c r="H17" i="8"/>
  <c r="G17" i="8"/>
  <c r="F17" i="8"/>
  <c r="E17" i="8"/>
  <c r="D17" i="8"/>
  <c r="C17" i="8"/>
  <c r="B17" i="8"/>
  <c r="K10" i="8"/>
  <c r="J10" i="8"/>
  <c r="I10" i="8"/>
  <c r="H10" i="8"/>
  <c r="G10" i="8"/>
  <c r="F10" i="8"/>
  <c r="E10" i="8"/>
  <c r="E19" i="8" s="1"/>
  <c r="D10" i="8"/>
  <c r="D19" i="8" s="1"/>
  <c r="C10" i="8"/>
  <c r="B10" i="8"/>
  <c r="K17" i="7"/>
  <c r="J17" i="7"/>
  <c r="I17" i="7"/>
  <c r="H17" i="7"/>
  <c r="G17" i="7"/>
  <c r="F17" i="7"/>
  <c r="E17" i="7"/>
  <c r="D17" i="7"/>
  <c r="C17" i="7"/>
  <c r="B17" i="7"/>
  <c r="K10" i="7"/>
  <c r="J10" i="7"/>
  <c r="I10" i="7"/>
  <c r="H10" i="7"/>
  <c r="H19" i="7" s="1"/>
  <c r="G10" i="7"/>
  <c r="G19" i="7" s="1"/>
  <c r="F10" i="7"/>
  <c r="E10" i="7"/>
  <c r="D10" i="7"/>
  <c r="C10" i="7"/>
  <c r="B10" i="7"/>
  <c r="C19" i="11" l="1"/>
  <c r="K19" i="11"/>
  <c r="H19" i="8"/>
  <c r="E18" i="10"/>
  <c r="F18" i="10"/>
  <c r="B19" i="9"/>
  <c r="J19" i="9"/>
  <c r="E19" i="11"/>
  <c r="I19" i="11"/>
  <c r="D19" i="11"/>
  <c r="H19" i="11"/>
  <c r="I18" i="10"/>
  <c r="B18" i="10"/>
  <c r="J18" i="10"/>
  <c r="C18" i="10"/>
  <c r="K18" i="10"/>
  <c r="D19" i="9"/>
  <c r="I19" i="9"/>
  <c r="C19" i="8"/>
  <c r="K19" i="8"/>
  <c r="E19" i="7"/>
  <c r="I19" i="7"/>
  <c r="C19" i="7"/>
  <c r="K19" i="7"/>
  <c r="D19" i="7"/>
  <c r="B19" i="7"/>
  <c r="J19" i="7"/>
  <c r="F19" i="7"/>
  <c r="I19" i="8"/>
  <c r="B19" i="8"/>
  <c r="J19" i="8"/>
  <c r="F19" i="8"/>
  <c r="G19" i="8"/>
  <c r="C19" i="9"/>
  <c r="K19" i="9"/>
  <c r="G19" i="9"/>
  <c r="H19" i="9"/>
  <c r="H18" i="10"/>
  <c r="D18" i="10"/>
  <c r="G18" i="10"/>
  <c r="B19" i="11"/>
  <c r="J19" i="11"/>
  <c r="F19" i="11"/>
  <c r="G19" i="11"/>
</calcChain>
</file>

<file path=xl/sharedStrings.xml><?xml version="1.0" encoding="utf-8"?>
<sst xmlns="http://schemas.openxmlformats.org/spreadsheetml/2006/main" count="280" uniqueCount="92">
  <si>
    <t>ACADEMIE DE NANTES</t>
  </si>
  <si>
    <t>2014</t>
  </si>
  <si>
    <t>2015</t>
  </si>
  <si>
    <t>2016</t>
  </si>
  <si>
    <t>2017</t>
  </si>
  <si>
    <t>2018</t>
  </si>
  <si>
    <t>2019</t>
  </si>
  <si>
    <t>2020</t>
  </si>
  <si>
    <t>2021</t>
  </si>
  <si>
    <t>Enseignement spécialisé</t>
  </si>
  <si>
    <t>SECTEUR PUBLIC</t>
  </si>
  <si>
    <t>2de GT</t>
  </si>
  <si>
    <t>1re GT</t>
  </si>
  <si>
    <t>Terminale GT</t>
  </si>
  <si>
    <t>Seconde Pro</t>
  </si>
  <si>
    <t>Première Pro</t>
  </si>
  <si>
    <t>Terminale Pro</t>
  </si>
  <si>
    <t>Ensemble (public+privé)</t>
  </si>
  <si>
    <t xml:space="preserve">SECTEUR PRIVE </t>
  </si>
  <si>
    <t>BTS</t>
  </si>
  <si>
    <t>CPGE</t>
  </si>
  <si>
    <t>Formations diverses</t>
  </si>
  <si>
    <t>Total PRIVE SOUS CONTRAT D'ASSOCIATION</t>
  </si>
  <si>
    <t>Champ : lycées publics et privés (sous et hors contrat), Ministère Education Nationale uniquement</t>
  </si>
  <si>
    <t>*Formation  diverses post-bac en lycée(DMA-DSAA-DTS DNMAD-DESCF-Prépa médicales)</t>
  </si>
  <si>
    <t>Définitions et sigles</t>
  </si>
  <si>
    <t>2nd degré</t>
  </si>
  <si>
    <t>Enseignement secondaire dispensé dans les collèges, les lycées et les établissements régionaux adapté (EREA)</t>
  </si>
  <si>
    <t>Formations Type collège</t>
  </si>
  <si>
    <t xml:space="preserve"> classes de la sixième à la troisième dans tous types établissements</t>
  </si>
  <si>
    <t>Formations en SEGPA</t>
  </si>
  <si>
    <t xml:space="preserve">Sections d'enseignement général et professionnel adapté sont aussi hébergées dans les collèges </t>
  </si>
  <si>
    <t>Formations GT</t>
  </si>
  <si>
    <t>Formations générales et technologiques en lycée, classes de seconde, première et terminale préparant au baccalauréat général, au baccalauréat technologique et au brevet de technicien.</t>
  </si>
  <si>
    <t>Formations Pro</t>
  </si>
  <si>
    <t>Formations professionnelles au lycées, classes de seconde, premiere et terminales préparant au baccalauréat professionnel .Classes préparant au CAP, BMA</t>
  </si>
  <si>
    <t>Autre Formations Pro</t>
  </si>
  <si>
    <t>Autres formations professionnelles de niveaux IV et V : Brevets métiers d'art (BMA), Mentions complémentaires (MC), formations préparations prépa bac diverses</t>
  </si>
  <si>
    <t>Post bac</t>
  </si>
  <si>
    <t>En lycée .Effectifs des classes préparatoires aux grandes écoles (CPGE) et des sections de techniciens supérieurs (STS) dans les établissements du second degré .
Formations  diverses post-bac en lycée :Diplôme Métiers Arts (DMA)-Diplome supérieur d'arts appliqués (DSAA)-Diplome technicien supérieur (DTS)-Diplome national des métiers d'art et du design  (DNMAD)-Diplômes d'études supérieures comptables et financières (DESCF) -Diplôme de comptabilité et gestion (DCG)-Prépa médicales</t>
  </si>
  <si>
    <t>Ecole ou établissement privé</t>
  </si>
  <si>
    <t>Sous contrat</t>
  </si>
  <si>
    <t>Etablissement ou au moins une classe est lié à l'éducation nationale par un acte juridique</t>
  </si>
  <si>
    <t>Hors contrat</t>
  </si>
  <si>
    <t>Etablissement n'est pas lié à  l’État par un contrat, mais il est soumis à un régime d’inspection limité aux titres des directeurs et des enseignants, à l’obligation scolaire, à l’instruction obligatoire, à la prévention sanitaire et sociale, au respect de l’ordre public et des bonnes moeurs. Le contrôle sur le contenu de l’instruction obligatoire a été renforcé par la loi n° 98-1165 du 18 décembre 1998.</t>
  </si>
  <si>
    <t>Note : Un établissement sous contrat peut contenir des divisions hors contrat , les effectifs sont comptabilisés dans les effectifs du secteur privé sous contrat</t>
  </si>
  <si>
    <t>Sigles</t>
  </si>
  <si>
    <t>Classes sous une appellation ou une autre  qui accueillent des élèves à  besoins éducatifs particuliers</t>
  </si>
  <si>
    <t>ULIS</t>
  </si>
  <si>
    <t>Unité localisée d'inclusion scolaire</t>
  </si>
  <si>
    <t>DIMA</t>
  </si>
  <si>
    <t>Dispositifs d'initiation aux métiers en alternance</t>
  </si>
  <si>
    <t>DISPOSITIF RELAIS</t>
  </si>
  <si>
    <t>Classes et ateliers relais accueillent temporairement des élèves en voie de marginalisation qui risquent de sortir sans qualification du système scolaire</t>
  </si>
  <si>
    <t>Seconde générale et technologique</t>
  </si>
  <si>
    <t>Première générale et technologique</t>
  </si>
  <si>
    <t>Terminale générale et technologique</t>
  </si>
  <si>
    <t>3e prépa métiers</t>
  </si>
  <si>
    <t>Classes préprofessionnelles</t>
  </si>
  <si>
    <t>CAP</t>
  </si>
  <si>
    <t>Certificat d'aptitude professionnelle</t>
  </si>
  <si>
    <t>Première année du baccalauréat professionnel</t>
  </si>
  <si>
    <t>Deuxième année du baccalauréat professionnel</t>
  </si>
  <si>
    <t>Troisième année du baccalauréat professionnel</t>
  </si>
  <si>
    <t>EREA</t>
  </si>
  <si>
    <t>Etablissement régional  d'enseignement adapté</t>
  </si>
  <si>
    <t>STS</t>
  </si>
  <si>
    <t>Section technicien supérieur</t>
  </si>
  <si>
    <t>Classe préparatoire aux grandes écoles</t>
  </si>
  <si>
    <t>Brevet technicien supérieur</t>
  </si>
  <si>
    <t>DMA</t>
  </si>
  <si>
    <t>Diplôme des métiers d'art</t>
  </si>
  <si>
    <t>DSAA</t>
  </si>
  <si>
    <t>Diplôme supérieur en arts appliqués</t>
  </si>
  <si>
    <t>DTS</t>
  </si>
  <si>
    <t>Diplôme de technicien supérieur</t>
  </si>
  <si>
    <t>DNMAD</t>
  </si>
  <si>
    <t>Diplôme national des métiers d'art et du désign</t>
  </si>
  <si>
    <t>DESCF</t>
  </si>
  <si>
    <t>Diplôme d'études supérieures comptables et financières</t>
  </si>
  <si>
    <t>Total  secteur PUBLIC</t>
  </si>
  <si>
    <t>2022</t>
  </si>
  <si>
    <t>2023</t>
  </si>
  <si>
    <t>Source : DEPP/BCP, univers "Elèves 2D formations détaillées" - Avril 2024</t>
  </si>
  <si>
    <t>VENDEE</t>
  </si>
  <si>
    <t>SARTHE</t>
  </si>
  <si>
    <t>MAYENNE</t>
  </si>
  <si>
    <t>MAINE ET LOIRE</t>
  </si>
  <si>
    <t>LOIRE-ATLANTIQUE</t>
  </si>
  <si>
    <t>Evolution des effectifs des formations post bac de lycée de 2014 à 2023</t>
  </si>
  <si>
    <t>Champ : lycées publics et privés (sauf hors contrat), Ministère Education Nationale uniquement</t>
  </si>
  <si>
    <t xml:space="preserve">Total secteur PRIVE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</si>
</sst>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Marianne"/>
      <family val="3"/>
    </font>
    <font>
      <sz val="11"/>
      <color indexed="8"/>
      <name val="Calibri"/>
      <family val="2"/>
      <scheme val="minor"/>
    </font>
    <font>
      <b/>
      <sz val="10"/>
      <color rgb="FF000000"/>
      <name val="Marianne"/>
      <family val="3"/>
    </font>
    <font>
      <sz val="10"/>
      <color indexed="8"/>
      <name val="Marianne"/>
      <family val="3"/>
    </font>
    <font>
      <sz val="10"/>
      <color rgb="FF000000"/>
      <name val="Marianne"/>
      <family val="3"/>
    </font>
    <font>
      <b/>
      <sz val="10"/>
      <color indexed="8"/>
      <name val="Marianne"/>
      <family val="3"/>
    </font>
    <font>
      <sz val="11"/>
      <color theme="1"/>
      <name val="Calibri"/>
      <family val="2"/>
      <scheme val="minor"/>
    </font>
    <font>
      <b/>
      <sz val="11"/>
      <color indexed="8"/>
      <name val="Marianne"/>
      <family val="3"/>
    </font>
    <font>
      <sz val="11"/>
      <color indexed="8"/>
      <name val="Marianne"/>
      <family val="3"/>
    </font>
    <font>
      <sz val="11"/>
      <color rgb="FF000000"/>
      <name val="Marianne"/>
      <family val="3"/>
    </font>
    <font>
      <sz val="10"/>
      <color theme="1"/>
      <name val="Marianne"/>
      <family val="3"/>
    </font>
    <font>
      <b/>
      <sz val="10"/>
      <color theme="1"/>
      <name val="Marianne"/>
      <family val="3"/>
    </font>
    <font>
      <b/>
      <sz val="10"/>
      <color rgb="FF333333"/>
      <name val="Marianne"/>
      <family val="3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33333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FFFFF"/>
      </patternFill>
    </fill>
  </fills>
  <borders count="2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43" fontId="8" fillId="0" borderId="0" applyFont="0" applyFill="0" applyBorder="0" applyAlignment="0" applyProtection="0"/>
  </cellStyleXfs>
  <cellXfs count="39">
    <xf numFmtId="0" fontId="0" fillId="0" borderId="0" xfId="0"/>
    <xf numFmtId="164" fontId="2" fillId="0" borderId="0" xfId="1" applyNumberFormat="1" applyFont="1" applyFill="1" applyBorder="1"/>
    <xf numFmtId="0" fontId="4" fillId="2" borderId="0" xfId="3" applyFont="1" applyFill="1" applyAlignment="1">
      <alignment horizontal="center" vertical="center" wrapText="1"/>
    </xf>
    <xf numFmtId="0" fontId="7" fillId="3" borderId="0" xfId="3" applyFont="1" applyFill="1" applyBorder="1" applyAlignment="1" applyProtection="1">
      <alignment horizontal="center" vertical="center" wrapText="1"/>
      <protection locked="0"/>
    </xf>
    <xf numFmtId="0" fontId="2" fillId="0" borderId="0" xfId="2" applyFont="1" applyFill="1" applyBorder="1"/>
    <xf numFmtId="0" fontId="7" fillId="4" borderId="0" xfId="2" applyFont="1" applyFill="1" applyBorder="1" applyAlignment="1">
      <alignment horizontal="left" vertical="center" wrapText="1"/>
    </xf>
    <xf numFmtId="0" fontId="9" fillId="0" borderId="0" xfId="3" applyFont="1"/>
    <xf numFmtId="0" fontId="6" fillId="0" borderId="0" xfId="0" applyFont="1"/>
    <xf numFmtId="0" fontId="10" fillId="0" borderId="0" xfId="3" applyFont="1"/>
    <xf numFmtId="0" fontId="10" fillId="0" borderId="0" xfId="3" applyFont="1" applyAlignment="1">
      <alignment horizontal="left" vertical="top" wrapText="1"/>
    </xf>
    <xf numFmtId="0" fontId="11" fillId="0" borderId="0" xfId="3" applyFont="1" applyBorder="1" applyAlignment="1">
      <alignment horizontal="left" vertical="top"/>
    </xf>
    <xf numFmtId="0" fontId="11" fillId="0" borderId="0" xfId="3" applyFont="1" applyBorder="1" applyAlignment="1">
      <alignment horizontal="left" vertical="top" wrapText="1"/>
    </xf>
    <xf numFmtId="0" fontId="10" fillId="0" borderId="0" xfId="3" applyFont="1" applyAlignment="1">
      <alignment wrapText="1"/>
    </xf>
    <xf numFmtId="0" fontId="10" fillId="0" borderId="0" xfId="3" applyFont="1" applyAlignment="1">
      <alignment horizontal="left" vertical="top"/>
    </xf>
    <xf numFmtId="0" fontId="11" fillId="0" borderId="0" xfId="3" applyFont="1" applyFill="1" applyAlignment="1">
      <alignment wrapText="1"/>
    </xf>
    <xf numFmtId="0" fontId="10" fillId="0" borderId="0" xfId="3" applyFont="1" applyFill="1" applyBorder="1" applyAlignment="1">
      <alignment horizontal="left" vertical="center"/>
    </xf>
    <xf numFmtId="164" fontId="12" fillId="0" borderId="0" xfId="4" applyNumberFormat="1" applyFont="1"/>
    <xf numFmtId="164" fontId="13" fillId="2" borderId="0" xfId="4" applyNumberFormat="1" applyFont="1" applyFill="1"/>
    <xf numFmtId="164" fontId="13" fillId="3" borderId="0" xfId="4" applyNumberFormat="1" applyFont="1" applyFill="1"/>
    <xf numFmtId="0" fontId="5" fillId="0" borderId="0" xfId="3" applyFont="1" applyFill="1" applyBorder="1" applyAlignment="1">
      <alignment vertical="center"/>
    </xf>
    <xf numFmtId="0" fontId="7" fillId="0" borderId="0" xfId="3" applyFont="1" applyBorder="1" applyAlignment="1">
      <alignment horizontal="center" vertical="center"/>
    </xf>
    <xf numFmtId="164" fontId="13" fillId="0" borderId="0" xfId="4" applyNumberFormat="1" applyFont="1" applyAlignment="1">
      <alignment horizontal="center"/>
    </xf>
    <xf numFmtId="164" fontId="13" fillId="0" borderId="0" xfId="4" applyNumberFormat="1" applyFont="1" applyFill="1"/>
    <xf numFmtId="164" fontId="14" fillId="5" borderId="1" xfId="0" applyNumberFormat="1" applyFont="1" applyFill="1" applyBorder="1" applyAlignment="1">
      <alignment horizontal="right"/>
    </xf>
    <xf numFmtId="0" fontId="5" fillId="0" borderId="0" xfId="3" applyFont="1"/>
    <xf numFmtId="0" fontId="12" fillId="0" borderId="0" xfId="2" applyFont="1" applyFill="1" applyBorder="1"/>
    <xf numFmtId="164" fontId="13" fillId="0" borderId="0" xfId="4" applyNumberFormat="1" applyFont="1"/>
    <xf numFmtId="164" fontId="15" fillId="0" borderId="0" xfId="4" applyNumberFormat="1" applyFont="1"/>
    <xf numFmtId="164" fontId="16" fillId="0" borderId="0" xfId="4" applyNumberFormat="1" applyFont="1" applyAlignment="1">
      <alignment horizontal="center"/>
    </xf>
    <xf numFmtId="164" fontId="16" fillId="2" borderId="0" xfId="4" applyNumberFormat="1" applyFont="1" applyFill="1"/>
    <xf numFmtId="164" fontId="16" fillId="3" borderId="0" xfId="4" applyNumberFormat="1" applyFont="1" applyFill="1"/>
    <xf numFmtId="164" fontId="16" fillId="0" borderId="0" xfId="4" applyNumberFormat="1" applyFont="1" applyFill="1"/>
    <xf numFmtId="164" fontId="17" fillId="5" borderId="1" xfId="0" applyNumberFormat="1" applyFont="1" applyFill="1" applyBorder="1" applyAlignment="1">
      <alignment horizontal="right"/>
    </xf>
    <xf numFmtId="0" fontId="11" fillId="0" borderId="0" xfId="3" applyFont="1" applyBorder="1" applyAlignment="1">
      <alignment horizontal="left" vertical="top"/>
    </xf>
    <xf numFmtId="0" fontId="11" fillId="0" borderId="0" xfId="3" applyFont="1" applyBorder="1" applyAlignment="1">
      <alignment horizontal="left" vertical="top" wrapText="1"/>
    </xf>
    <xf numFmtId="0" fontId="10" fillId="0" borderId="0" xfId="3" applyFont="1" applyAlignment="1">
      <alignment horizontal="left" wrapText="1"/>
    </xf>
    <xf numFmtId="0" fontId="10" fillId="0" borderId="0" xfId="3" applyFont="1" applyAlignment="1">
      <alignment horizontal="left"/>
    </xf>
    <xf numFmtId="0" fontId="10" fillId="0" borderId="0" xfId="3" applyFont="1" applyAlignment="1">
      <alignment horizontal="left" vertical="top" wrapText="1"/>
    </xf>
    <xf numFmtId="0" fontId="7" fillId="0" borderId="0" xfId="3" applyFont="1" applyBorder="1" applyAlignment="1">
      <alignment horizontal="center" vertical="center"/>
    </xf>
  </cellXfs>
  <cellStyles count="5">
    <cellStyle name="Milliers" xfId="1" builtinId="3"/>
    <cellStyle name="Milliers 2" xfId="4"/>
    <cellStyle name="Normal" xfId="0" builtinId="0"/>
    <cellStyle name="Normal 2" xfId="3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tabSelected="1" zoomScaleNormal="100" workbookViewId="0">
      <selection activeCell="A21" sqref="A21:A25"/>
    </sheetView>
    <sheetView workbookViewId="1"/>
  </sheetViews>
  <sheetFormatPr baseColWidth="10" defaultColWidth="11.5703125" defaultRowHeight="15" x14ac:dyDescent="0.25"/>
  <cols>
    <col min="1" max="1" width="24.42578125" style="8" bestFit="1" customWidth="1"/>
    <col min="2" max="16384" width="11.5703125" style="8"/>
  </cols>
  <sheetData>
    <row r="1" spans="1:10" x14ac:dyDescent="0.25">
      <c r="A1" s="6" t="s">
        <v>25</v>
      </c>
    </row>
    <row r="3" spans="1:10" x14ac:dyDescent="0.25">
      <c r="B3" s="9"/>
      <c r="C3" s="9"/>
      <c r="D3" s="9"/>
      <c r="E3" s="9"/>
      <c r="F3" s="9"/>
      <c r="G3" s="9"/>
      <c r="H3" s="9"/>
    </row>
    <row r="4" spans="1:10" x14ac:dyDescent="0.25">
      <c r="A4" s="6" t="s">
        <v>26</v>
      </c>
      <c r="B4" s="6" t="s">
        <v>27</v>
      </c>
      <c r="C4" s="6"/>
      <c r="D4" s="6"/>
      <c r="E4" s="6"/>
      <c r="F4" s="6"/>
      <c r="G4" s="6"/>
      <c r="H4" s="6"/>
      <c r="I4" s="6"/>
    </row>
    <row r="6" spans="1:10" ht="14.45" customHeight="1" x14ac:dyDescent="0.25">
      <c r="A6" s="33" t="s">
        <v>28</v>
      </c>
      <c r="B6" s="34" t="s">
        <v>29</v>
      </c>
      <c r="C6" s="34"/>
      <c r="D6" s="34"/>
      <c r="E6" s="34"/>
      <c r="F6" s="34"/>
      <c r="G6" s="34"/>
      <c r="H6" s="34"/>
      <c r="I6" s="34"/>
      <c r="J6" s="34"/>
    </row>
    <row r="7" spans="1:10" ht="14.45" customHeight="1" x14ac:dyDescent="0.25">
      <c r="A7" s="33"/>
      <c r="B7" s="34"/>
      <c r="C7" s="34"/>
      <c r="D7" s="34"/>
      <c r="E7" s="34"/>
      <c r="F7" s="34"/>
      <c r="G7" s="34"/>
      <c r="H7" s="34"/>
      <c r="I7" s="34"/>
      <c r="J7" s="34"/>
    </row>
    <row r="8" spans="1:10" x14ac:dyDescent="0.25">
      <c r="A8" s="33"/>
      <c r="B8" s="34"/>
      <c r="C8" s="34"/>
      <c r="D8" s="34"/>
      <c r="E8" s="34"/>
      <c r="F8" s="34"/>
      <c r="G8" s="34"/>
      <c r="H8" s="34"/>
      <c r="I8" s="34"/>
      <c r="J8" s="34"/>
    </row>
    <row r="9" spans="1:10" ht="14.45" customHeight="1" x14ac:dyDescent="0.25">
      <c r="A9" s="33" t="s">
        <v>30</v>
      </c>
      <c r="B9" s="34" t="s">
        <v>31</v>
      </c>
      <c r="C9" s="34"/>
      <c r="D9" s="34"/>
      <c r="E9" s="34"/>
      <c r="F9" s="34"/>
      <c r="G9" s="34"/>
      <c r="H9" s="34"/>
      <c r="I9" s="34"/>
      <c r="J9" s="34"/>
    </row>
    <row r="10" spans="1:10" ht="14.45" customHeight="1" x14ac:dyDescent="0.25">
      <c r="A10" s="33"/>
      <c r="B10" s="34"/>
      <c r="C10" s="34"/>
      <c r="D10" s="34"/>
      <c r="E10" s="34"/>
      <c r="F10" s="34"/>
      <c r="G10" s="34"/>
      <c r="H10" s="34"/>
      <c r="I10" s="34"/>
      <c r="J10" s="34"/>
    </row>
    <row r="11" spans="1:10" x14ac:dyDescent="0.25">
      <c r="A11" s="33"/>
      <c r="B11" s="34"/>
      <c r="C11" s="34"/>
      <c r="D11" s="34"/>
      <c r="E11" s="34"/>
      <c r="F11" s="34"/>
      <c r="G11" s="34"/>
      <c r="H11" s="34"/>
      <c r="I11" s="34"/>
      <c r="J11" s="34"/>
    </row>
    <row r="12" spans="1:10" ht="14.45" customHeight="1" x14ac:dyDescent="0.25">
      <c r="A12" s="33" t="s">
        <v>32</v>
      </c>
      <c r="B12" s="34" t="s">
        <v>33</v>
      </c>
      <c r="C12" s="34"/>
      <c r="D12" s="34"/>
      <c r="E12" s="34"/>
      <c r="F12" s="34"/>
      <c r="G12" s="34"/>
      <c r="H12" s="34"/>
      <c r="I12" s="34"/>
      <c r="J12" s="34"/>
    </row>
    <row r="13" spans="1:10" ht="14.45" customHeight="1" x14ac:dyDescent="0.25">
      <c r="A13" s="33"/>
      <c r="B13" s="34"/>
      <c r="C13" s="34"/>
      <c r="D13" s="34"/>
      <c r="E13" s="34"/>
      <c r="F13" s="34"/>
      <c r="G13" s="34"/>
      <c r="H13" s="34"/>
      <c r="I13" s="34"/>
      <c r="J13" s="34"/>
    </row>
    <row r="14" spans="1:10" x14ac:dyDescent="0.25">
      <c r="A14" s="33"/>
      <c r="B14" s="34"/>
      <c r="C14" s="34"/>
      <c r="D14" s="34"/>
      <c r="E14" s="34"/>
      <c r="F14" s="34"/>
      <c r="G14" s="34"/>
      <c r="H14" s="34"/>
      <c r="I14" s="34"/>
      <c r="J14" s="34"/>
    </row>
    <row r="15" spans="1:10" ht="14.45" customHeight="1" x14ac:dyDescent="0.25">
      <c r="A15" s="33" t="s">
        <v>34</v>
      </c>
      <c r="B15" s="34" t="s">
        <v>35</v>
      </c>
      <c r="C15" s="34"/>
      <c r="D15" s="34"/>
      <c r="E15" s="34"/>
      <c r="F15" s="34"/>
      <c r="G15" s="34"/>
      <c r="H15" s="34"/>
      <c r="I15" s="34"/>
      <c r="J15" s="34"/>
    </row>
    <row r="16" spans="1:10" ht="14.45" customHeight="1" x14ac:dyDescent="0.25">
      <c r="A16" s="33"/>
      <c r="B16" s="34"/>
      <c r="C16" s="34"/>
      <c r="D16" s="34"/>
      <c r="E16" s="34"/>
      <c r="F16" s="34"/>
      <c r="G16" s="34"/>
      <c r="H16" s="34"/>
      <c r="I16" s="34"/>
      <c r="J16" s="34"/>
    </row>
    <row r="17" spans="1:11" x14ac:dyDescent="0.25">
      <c r="A17" s="33"/>
      <c r="B17" s="34"/>
      <c r="C17" s="34"/>
      <c r="D17" s="34"/>
      <c r="E17" s="34"/>
      <c r="F17" s="34"/>
      <c r="G17" s="34"/>
      <c r="H17" s="34"/>
      <c r="I17" s="34"/>
      <c r="J17" s="34"/>
    </row>
    <row r="18" spans="1:11" ht="14.45" customHeight="1" x14ac:dyDescent="0.25">
      <c r="A18" s="33" t="s">
        <v>36</v>
      </c>
      <c r="B18" s="34" t="s">
        <v>37</v>
      </c>
      <c r="C18" s="34"/>
      <c r="D18" s="34"/>
      <c r="E18" s="34"/>
      <c r="F18" s="34"/>
      <c r="G18" s="34"/>
      <c r="H18" s="34"/>
      <c r="I18" s="34"/>
      <c r="J18" s="34"/>
    </row>
    <row r="19" spans="1:11" ht="14.45" customHeight="1" x14ac:dyDescent="0.25">
      <c r="A19" s="33"/>
      <c r="B19" s="34"/>
      <c r="C19" s="34"/>
      <c r="D19" s="34"/>
      <c r="E19" s="34"/>
      <c r="F19" s="34"/>
      <c r="G19" s="34"/>
      <c r="H19" s="34"/>
      <c r="I19" s="34"/>
      <c r="J19" s="34"/>
    </row>
    <row r="20" spans="1:11" x14ac:dyDescent="0.25">
      <c r="A20" s="33"/>
      <c r="B20" s="34"/>
      <c r="C20" s="34"/>
      <c r="D20" s="34"/>
      <c r="E20" s="34"/>
      <c r="F20" s="34"/>
      <c r="G20" s="34"/>
      <c r="H20" s="34"/>
      <c r="I20" s="34"/>
      <c r="J20" s="34"/>
    </row>
    <row r="21" spans="1:11" ht="14.45" customHeight="1" x14ac:dyDescent="0.25">
      <c r="A21" s="33" t="s">
        <v>38</v>
      </c>
      <c r="B21" s="34" t="s">
        <v>39</v>
      </c>
      <c r="C21" s="34"/>
      <c r="D21" s="34"/>
      <c r="E21" s="34"/>
      <c r="F21" s="34"/>
      <c r="G21" s="34"/>
      <c r="H21" s="34"/>
      <c r="I21" s="34"/>
      <c r="J21" s="34"/>
    </row>
    <row r="22" spans="1:11" ht="14.45" customHeight="1" x14ac:dyDescent="0.25">
      <c r="A22" s="33"/>
      <c r="B22" s="34"/>
      <c r="C22" s="34"/>
      <c r="D22" s="34"/>
      <c r="E22" s="34"/>
      <c r="F22" s="34"/>
      <c r="G22" s="34"/>
      <c r="H22" s="34"/>
      <c r="I22" s="34"/>
      <c r="J22" s="34"/>
    </row>
    <row r="23" spans="1:11" x14ac:dyDescent="0.25">
      <c r="A23" s="33"/>
      <c r="B23" s="34"/>
      <c r="C23" s="34"/>
      <c r="D23" s="34"/>
      <c r="E23" s="34"/>
      <c r="F23" s="34"/>
      <c r="G23" s="34"/>
      <c r="H23" s="34"/>
      <c r="I23" s="34"/>
      <c r="J23" s="34"/>
    </row>
    <row r="24" spans="1:11" x14ac:dyDescent="0.25">
      <c r="A24" s="33"/>
      <c r="B24" s="34"/>
      <c r="C24" s="34"/>
      <c r="D24" s="34"/>
      <c r="E24" s="34"/>
      <c r="F24" s="34"/>
      <c r="G24" s="34"/>
      <c r="H24" s="34"/>
      <c r="I24" s="34"/>
      <c r="J24" s="34"/>
    </row>
    <row r="25" spans="1:11" x14ac:dyDescent="0.25">
      <c r="A25" s="33"/>
      <c r="B25" s="34"/>
      <c r="C25" s="34"/>
      <c r="D25" s="34"/>
      <c r="E25" s="34"/>
      <c r="F25" s="34"/>
      <c r="G25" s="34"/>
      <c r="H25" s="34"/>
      <c r="I25" s="34"/>
      <c r="J25" s="34"/>
    </row>
    <row r="26" spans="1:11" x14ac:dyDescent="0.25">
      <c r="A26" s="10"/>
      <c r="B26" s="11"/>
      <c r="C26" s="11"/>
      <c r="D26" s="11"/>
      <c r="E26" s="11"/>
      <c r="F26" s="11"/>
      <c r="G26" s="11"/>
      <c r="H26" s="11"/>
      <c r="I26" s="11"/>
      <c r="J26" s="11"/>
    </row>
    <row r="27" spans="1:11" x14ac:dyDescent="0.25">
      <c r="A27" s="10"/>
      <c r="B27" s="11"/>
      <c r="C27" s="11"/>
      <c r="D27" s="11"/>
      <c r="E27" s="11"/>
      <c r="F27" s="11"/>
      <c r="G27" s="11"/>
      <c r="H27" s="11"/>
      <c r="I27" s="11"/>
      <c r="J27" s="11"/>
    </row>
    <row r="28" spans="1:11" x14ac:dyDescent="0.25">
      <c r="A28" s="6" t="s">
        <v>40</v>
      </c>
    </row>
    <row r="29" spans="1:11" x14ac:dyDescent="0.25">
      <c r="A29" s="8" t="s">
        <v>41</v>
      </c>
      <c r="B29" s="36" t="s">
        <v>42</v>
      </c>
      <c r="C29" s="36"/>
      <c r="D29" s="36"/>
      <c r="E29" s="36"/>
      <c r="F29" s="36"/>
      <c r="G29" s="36"/>
      <c r="H29" s="36"/>
      <c r="I29" s="36"/>
      <c r="J29" s="36"/>
    </row>
    <row r="30" spans="1:11" x14ac:dyDescent="0.25">
      <c r="A30" s="37" t="s">
        <v>43</v>
      </c>
      <c r="B30" s="37" t="s">
        <v>44</v>
      </c>
      <c r="C30" s="37"/>
      <c r="D30" s="37"/>
      <c r="E30" s="37"/>
      <c r="F30" s="37"/>
      <c r="G30" s="37"/>
      <c r="H30" s="37"/>
      <c r="I30" s="37"/>
      <c r="J30" s="37"/>
      <c r="K30" s="12"/>
    </row>
    <row r="31" spans="1:11" x14ac:dyDescent="0.25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12"/>
    </row>
    <row r="32" spans="1:11" x14ac:dyDescent="0.2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12"/>
    </row>
    <row r="33" spans="1:12" x14ac:dyDescent="0.25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12"/>
    </row>
    <row r="34" spans="1:12" x14ac:dyDescent="0.2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12"/>
    </row>
    <row r="35" spans="1:12" x14ac:dyDescent="0.25">
      <c r="A35" s="13" t="s">
        <v>45</v>
      </c>
      <c r="B35" s="9"/>
      <c r="C35" s="9"/>
      <c r="D35" s="9"/>
      <c r="E35" s="9"/>
      <c r="F35" s="9"/>
      <c r="G35" s="9"/>
      <c r="H35" s="9"/>
      <c r="I35" s="9"/>
      <c r="J35" s="9"/>
      <c r="K35" s="12"/>
    </row>
    <row r="36" spans="1:12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12"/>
    </row>
    <row r="37" spans="1:12" x14ac:dyDescent="0.25">
      <c r="A37" s="6" t="s">
        <v>46</v>
      </c>
      <c r="C37" s="9"/>
      <c r="D37" s="9"/>
      <c r="E37" s="9"/>
      <c r="F37" s="9"/>
      <c r="G37" s="9"/>
      <c r="H37" s="9"/>
      <c r="I37" s="9"/>
    </row>
    <row r="38" spans="1:12" x14ac:dyDescent="0.25">
      <c r="A38" s="8" t="s">
        <v>9</v>
      </c>
      <c r="B38" s="8" t="s">
        <v>47</v>
      </c>
    </row>
    <row r="39" spans="1:12" x14ac:dyDescent="0.25">
      <c r="A39" s="8" t="s">
        <v>48</v>
      </c>
      <c r="B39" s="8" t="s">
        <v>49</v>
      </c>
    </row>
    <row r="40" spans="1:12" x14ac:dyDescent="0.25">
      <c r="A40" s="8" t="s">
        <v>50</v>
      </c>
      <c r="B40" s="8" t="s">
        <v>51</v>
      </c>
    </row>
    <row r="41" spans="1:12" ht="27" customHeight="1" x14ac:dyDescent="0.25">
      <c r="A41" s="8" t="s">
        <v>52</v>
      </c>
      <c r="B41" s="35" t="s">
        <v>53</v>
      </c>
      <c r="C41" s="35"/>
      <c r="D41" s="35"/>
      <c r="E41" s="35"/>
      <c r="F41" s="35"/>
      <c r="G41" s="35"/>
      <c r="H41" s="35"/>
      <c r="I41" s="35"/>
      <c r="J41" s="35"/>
    </row>
    <row r="43" spans="1:12" x14ac:dyDescent="0.25">
      <c r="A43" s="14" t="s">
        <v>11</v>
      </c>
      <c r="B43" s="8" t="s">
        <v>54</v>
      </c>
      <c r="C43" s="9"/>
      <c r="D43" s="9"/>
      <c r="E43" s="9"/>
      <c r="F43" s="9"/>
      <c r="G43" s="9"/>
      <c r="H43" s="9"/>
      <c r="K43" s="12"/>
      <c r="L43" s="12"/>
    </row>
    <row r="44" spans="1:12" x14ac:dyDescent="0.25">
      <c r="A44" s="14" t="s">
        <v>12</v>
      </c>
      <c r="B44" s="8" t="s">
        <v>55</v>
      </c>
      <c r="C44" s="9"/>
      <c r="D44" s="9"/>
      <c r="E44" s="9"/>
      <c r="F44" s="9"/>
      <c r="G44" s="9"/>
      <c r="H44" s="9"/>
      <c r="K44" s="12"/>
      <c r="L44" s="12"/>
    </row>
    <row r="45" spans="1:12" x14ac:dyDescent="0.25">
      <c r="A45" s="14" t="s">
        <v>13</v>
      </c>
      <c r="B45" s="8" t="s">
        <v>56</v>
      </c>
      <c r="C45" s="9"/>
      <c r="D45" s="9"/>
      <c r="E45" s="9"/>
      <c r="F45" s="9"/>
      <c r="G45" s="9"/>
      <c r="H45" s="9"/>
      <c r="K45" s="12"/>
      <c r="L45" s="12"/>
    </row>
    <row r="46" spans="1:12" x14ac:dyDescent="0.25">
      <c r="A46" s="15" t="s">
        <v>57</v>
      </c>
      <c r="B46" s="8" t="s">
        <v>58</v>
      </c>
      <c r="C46" s="9"/>
      <c r="D46" s="9"/>
      <c r="E46" s="9"/>
      <c r="F46" s="9"/>
      <c r="G46" s="9"/>
      <c r="H46" s="9"/>
      <c r="K46" s="12"/>
      <c r="L46" s="12"/>
    </row>
    <row r="47" spans="1:12" x14ac:dyDescent="0.25">
      <c r="A47" s="8" t="s">
        <v>59</v>
      </c>
      <c r="B47" s="8" t="s">
        <v>60</v>
      </c>
      <c r="C47" s="9"/>
      <c r="D47" s="9"/>
      <c r="E47" s="9"/>
      <c r="F47" s="9"/>
      <c r="G47" s="9"/>
      <c r="H47" s="9"/>
      <c r="K47" s="12"/>
      <c r="L47" s="12"/>
    </row>
    <row r="48" spans="1:12" x14ac:dyDescent="0.25">
      <c r="A48" s="8" t="s">
        <v>14</v>
      </c>
      <c r="B48" s="8" t="s">
        <v>61</v>
      </c>
      <c r="C48" s="9"/>
      <c r="D48" s="9"/>
      <c r="E48" s="9"/>
      <c r="F48" s="9"/>
      <c r="G48" s="9"/>
      <c r="H48" s="9"/>
      <c r="K48" s="12"/>
      <c r="L48" s="12"/>
    </row>
    <row r="49" spans="1:12" x14ac:dyDescent="0.25">
      <c r="A49" s="8" t="s">
        <v>15</v>
      </c>
      <c r="B49" s="8" t="s">
        <v>62</v>
      </c>
      <c r="C49" s="9"/>
      <c r="D49" s="9"/>
      <c r="E49" s="9"/>
      <c r="F49" s="9"/>
      <c r="G49" s="9"/>
      <c r="H49" s="9"/>
      <c r="K49" s="12"/>
      <c r="L49" s="12"/>
    </row>
    <row r="50" spans="1:12" x14ac:dyDescent="0.25">
      <c r="A50" s="8" t="s">
        <v>16</v>
      </c>
      <c r="B50" s="8" t="s">
        <v>63</v>
      </c>
      <c r="C50" s="9"/>
      <c r="D50" s="9"/>
      <c r="E50" s="9"/>
      <c r="F50" s="9"/>
      <c r="G50" s="9"/>
      <c r="H50" s="9"/>
      <c r="I50" s="12"/>
      <c r="J50" s="12"/>
      <c r="K50" s="12"/>
      <c r="L50" s="12"/>
    </row>
    <row r="51" spans="1:12" x14ac:dyDescent="0.25">
      <c r="A51" s="8" t="s">
        <v>64</v>
      </c>
      <c r="B51" s="8" t="s">
        <v>65</v>
      </c>
      <c r="C51" s="9"/>
      <c r="D51" s="9"/>
      <c r="E51" s="9"/>
      <c r="F51" s="9"/>
      <c r="G51" s="9"/>
      <c r="H51" s="9"/>
      <c r="I51" s="12"/>
      <c r="J51" s="12"/>
      <c r="K51" s="12"/>
      <c r="L51" s="12"/>
    </row>
    <row r="53" spans="1:12" x14ac:dyDescent="0.25">
      <c r="A53" s="8" t="s">
        <v>66</v>
      </c>
      <c r="B53" s="8" t="s">
        <v>67</v>
      </c>
    </row>
    <row r="54" spans="1:12" x14ac:dyDescent="0.25">
      <c r="A54" s="8" t="s">
        <v>20</v>
      </c>
      <c r="B54" s="8" t="s">
        <v>68</v>
      </c>
    </row>
    <row r="55" spans="1:12" x14ac:dyDescent="0.25">
      <c r="A55" s="8" t="s">
        <v>19</v>
      </c>
      <c r="B55" s="8" t="s">
        <v>69</v>
      </c>
    </row>
    <row r="56" spans="1:12" x14ac:dyDescent="0.25">
      <c r="A56" s="8" t="s">
        <v>70</v>
      </c>
      <c r="B56" s="8" t="s">
        <v>71</v>
      </c>
    </row>
    <row r="57" spans="1:12" x14ac:dyDescent="0.25">
      <c r="A57" s="8" t="s">
        <v>72</v>
      </c>
      <c r="B57" s="8" t="s">
        <v>73</v>
      </c>
    </row>
    <row r="58" spans="1:12" x14ac:dyDescent="0.25">
      <c r="A58" s="8" t="s">
        <v>74</v>
      </c>
      <c r="B58" s="8" t="s">
        <v>75</v>
      </c>
    </row>
    <row r="59" spans="1:12" x14ac:dyDescent="0.25">
      <c r="A59" s="8" t="s">
        <v>76</v>
      </c>
      <c r="B59" s="8" t="s">
        <v>77</v>
      </c>
    </row>
    <row r="60" spans="1:12" x14ac:dyDescent="0.25">
      <c r="A60" s="8" t="s">
        <v>78</v>
      </c>
      <c r="B60" s="8" t="s">
        <v>79</v>
      </c>
    </row>
  </sheetData>
  <mergeCells count="16">
    <mergeCell ref="A6:A8"/>
    <mergeCell ref="B6:J8"/>
    <mergeCell ref="A9:A11"/>
    <mergeCell ref="B9:J11"/>
    <mergeCell ref="A12:A14"/>
    <mergeCell ref="B12:J14"/>
    <mergeCell ref="A15:A17"/>
    <mergeCell ref="B15:J17"/>
    <mergeCell ref="B41:J41"/>
    <mergeCell ref="A18:A20"/>
    <mergeCell ref="B18:J20"/>
    <mergeCell ref="A21:A25"/>
    <mergeCell ref="B21:J25"/>
    <mergeCell ref="B29:J29"/>
    <mergeCell ref="A30:A34"/>
    <mergeCell ref="B30:J34"/>
  </mergeCells>
  <pageMargins left="0.70866141732283472" right="0.70866141732283472" top="0.74803149606299213" bottom="0.74803149606299213" header="0.31496062992125984" footer="0.31496062992125984"/>
  <pageSetup paperSize="9" scale="57" orientation="portrait" cellComments="atEnd" r:id="rId1"/>
  <headerFooter alignWithMargins="0">
    <oddHeader>&amp;LJanvier 2022&amp;RRECTORAT DE NANTES
SEPP</oddHeader>
    <oddFooter>&amp;L&amp;G&amp;R&amp;P/&amp;N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zoomScaleNormal="100" workbookViewId="0">
      <selection activeCell="D23" sqref="D23"/>
    </sheetView>
    <sheetView workbookViewId="1"/>
  </sheetViews>
  <sheetFormatPr baseColWidth="10" defaultColWidth="11.5703125" defaultRowHeight="18" customHeight="1" x14ac:dyDescent="0.2"/>
  <cols>
    <col min="1" max="1" width="50.7109375" style="16" customWidth="1"/>
    <col min="2" max="11" width="14.7109375" style="16" customWidth="1"/>
    <col min="12" max="16384" width="11.5703125" style="16"/>
  </cols>
  <sheetData>
    <row r="1" spans="1:11" ht="18" customHeight="1" x14ac:dyDescent="0.2">
      <c r="A1" s="24" t="s">
        <v>89</v>
      </c>
    </row>
    <row r="3" spans="1:11" ht="18" customHeight="1" x14ac:dyDescent="0.2">
      <c r="A3" s="38" t="s">
        <v>0</v>
      </c>
      <c r="B3" s="38"/>
      <c r="C3" s="38"/>
      <c r="D3" s="38"/>
      <c r="E3" s="38"/>
      <c r="F3" s="38"/>
      <c r="G3" s="38"/>
      <c r="H3" s="38"/>
      <c r="I3" s="38"/>
      <c r="J3" s="20"/>
      <c r="K3" s="20"/>
    </row>
    <row r="5" spans="1:11" ht="18" customHeight="1" x14ac:dyDescent="0.2">
      <c r="A5" s="2" t="s">
        <v>10</v>
      </c>
      <c r="B5" s="21" t="s">
        <v>1</v>
      </c>
      <c r="C5" s="21" t="s">
        <v>2</v>
      </c>
      <c r="D5" s="21" t="s">
        <v>3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81</v>
      </c>
      <c r="K5" s="21" t="s">
        <v>82</v>
      </c>
    </row>
    <row r="6" spans="1:11" ht="18" customHeight="1" x14ac:dyDescent="0.2">
      <c r="A6" s="7" t="s">
        <v>19</v>
      </c>
      <c r="B6" s="16">
        <v>6560</v>
      </c>
      <c r="C6" s="16">
        <v>6665</v>
      </c>
      <c r="D6" s="16">
        <v>6670</v>
      </c>
      <c r="E6" s="16">
        <v>6731</v>
      </c>
      <c r="F6" s="16">
        <v>6890</v>
      </c>
      <c r="G6" s="16">
        <v>6716</v>
      </c>
      <c r="H6" s="16">
        <v>6788</v>
      </c>
      <c r="I6" s="16">
        <v>6313</v>
      </c>
      <c r="J6" s="16">
        <v>5653</v>
      </c>
      <c r="K6" s="16">
        <v>5327</v>
      </c>
    </row>
    <row r="7" spans="1:11" ht="18" customHeight="1" x14ac:dyDescent="0.2">
      <c r="A7" s="7" t="s">
        <v>20</v>
      </c>
      <c r="B7" s="16">
        <v>2549</v>
      </c>
      <c r="C7" s="16">
        <v>2618</v>
      </c>
      <c r="D7" s="16">
        <v>2589</v>
      </c>
      <c r="E7" s="16">
        <v>2599</v>
      </c>
      <c r="F7" s="16">
        <v>2561</v>
      </c>
      <c r="G7" s="16">
        <v>2523</v>
      </c>
      <c r="H7" s="16">
        <v>2567</v>
      </c>
      <c r="I7" s="16">
        <v>2523</v>
      </c>
      <c r="J7" s="16">
        <v>2415</v>
      </c>
      <c r="K7" s="16">
        <v>2486</v>
      </c>
    </row>
    <row r="8" spans="1:11" ht="18" customHeight="1" x14ac:dyDescent="0.2">
      <c r="A8" s="7" t="s">
        <v>21</v>
      </c>
      <c r="B8" s="16">
        <v>446</v>
      </c>
      <c r="C8" s="16">
        <v>442</v>
      </c>
      <c r="D8" s="16">
        <v>472</v>
      </c>
      <c r="E8" s="16">
        <v>433</v>
      </c>
      <c r="F8" s="16">
        <v>442</v>
      </c>
      <c r="G8" s="16">
        <v>491</v>
      </c>
      <c r="H8" s="16">
        <v>601</v>
      </c>
      <c r="I8" s="16">
        <v>681</v>
      </c>
      <c r="J8" s="16">
        <v>665</v>
      </c>
      <c r="K8" s="16">
        <v>652</v>
      </c>
    </row>
    <row r="9" spans="1:11" s="26" customFormat="1" ht="18" customHeight="1" x14ac:dyDescent="0.2">
      <c r="A9" s="17" t="s">
        <v>80</v>
      </c>
      <c r="B9" s="17">
        <f>SUM(B6:B8)</f>
        <v>9555</v>
      </c>
      <c r="C9" s="17">
        <f t="shared" ref="C9:K9" si="0">SUM(C6:C8)</f>
        <v>9725</v>
      </c>
      <c r="D9" s="17">
        <f t="shared" si="0"/>
        <v>9731</v>
      </c>
      <c r="E9" s="17">
        <f t="shared" si="0"/>
        <v>9763</v>
      </c>
      <c r="F9" s="17">
        <f t="shared" si="0"/>
        <v>9893</v>
      </c>
      <c r="G9" s="17">
        <f t="shared" si="0"/>
        <v>9730</v>
      </c>
      <c r="H9" s="17">
        <f t="shared" si="0"/>
        <v>9956</v>
      </c>
      <c r="I9" s="17">
        <f t="shared" si="0"/>
        <v>9517</v>
      </c>
      <c r="J9" s="17">
        <f t="shared" si="0"/>
        <v>8733</v>
      </c>
      <c r="K9" s="17">
        <f t="shared" si="0"/>
        <v>8465</v>
      </c>
    </row>
    <row r="12" spans="1:11" ht="18" customHeight="1" x14ac:dyDescent="0.2">
      <c r="A12" s="3" t="s">
        <v>18</v>
      </c>
      <c r="B12" s="21" t="s">
        <v>1</v>
      </c>
      <c r="C12" s="21" t="s">
        <v>2</v>
      </c>
      <c r="D12" s="21" t="s">
        <v>3</v>
      </c>
      <c r="E12" s="21" t="s">
        <v>4</v>
      </c>
      <c r="F12" s="21" t="s">
        <v>5</v>
      </c>
      <c r="G12" s="21" t="s">
        <v>6</v>
      </c>
      <c r="H12" s="21" t="s">
        <v>7</v>
      </c>
      <c r="I12" s="21" t="s">
        <v>8</v>
      </c>
      <c r="J12" s="21" t="s">
        <v>81</v>
      </c>
      <c r="K12" s="21" t="s">
        <v>82</v>
      </c>
    </row>
    <row r="13" spans="1:11" ht="18" customHeight="1" x14ac:dyDescent="0.2">
      <c r="A13" s="7" t="s">
        <v>19</v>
      </c>
      <c r="B13" s="16">
        <v>6027</v>
      </c>
      <c r="C13" s="16">
        <v>6067</v>
      </c>
      <c r="D13" s="16">
        <v>6139</v>
      </c>
      <c r="E13" s="16">
        <v>6080</v>
      </c>
      <c r="F13" s="16">
        <v>6086</v>
      </c>
      <c r="G13" s="16">
        <v>6159</v>
      </c>
      <c r="H13" s="16">
        <v>6225</v>
      </c>
      <c r="I13" s="16">
        <v>5944</v>
      </c>
      <c r="J13" s="16">
        <v>5220</v>
      </c>
      <c r="K13" s="16">
        <v>4866</v>
      </c>
    </row>
    <row r="14" spans="1:11" ht="18" customHeight="1" x14ac:dyDescent="0.2">
      <c r="A14" s="7" t="s">
        <v>20</v>
      </c>
      <c r="B14" s="16">
        <v>1241</v>
      </c>
      <c r="C14" s="16">
        <v>1291</v>
      </c>
      <c r="D14" s="16">
        <v>1176</v>
      </c>
      <c r="E14" s="16">
        <v>1296</v>
      </c>
      <c r="F14" s="16">
        <v>1222</v>
      </c>
      <c r="G14" s="16">
        <v>1248</v>
      </c>
      <c r="H14" s="16">
        <v>1248</v>
      </c>
      <c r="I14" s="16">
        <v>1149</v>
      </c>
      <c r="J14" s="16">
        <v>969</v>
      </c>
      <c r="K14" s="16">
        <v>908</v>
      </c>
    </row>
    <row r="15" spans="1:11" ht="18" customHeight="1" x14ac:dyDescent="0.2">
      <c r="A15" s="7" t="s">
        <v>21</v>
      </c>
      <c r="B15" s="16">
        <v>457</v>
      </c>
      <c r="C15" s="16">
        <v>462</v>
      </c>
      <c r="D15" s="16">
        <v>479</v>
      </c>
      <c r="E15" s="16">
        <v>457</v>
      </c>
      <c r="F15" s="16">
        <v>452</v>
      </c>
      <c r="G15" s="16">
        <v>469</v>
      </c>
      <c r="H15" s="16">
        <v>511</v>
      </c>
      <c r="I15" s="16">
        <v>506</v>
      </c>
      <c r="J15" s="16">
        <v>494</v>
      </c>
      <c r="K15" s="16">
        <v>444</v>
      </c>
    </row>
    <row r="16" spans="1:11" s="26" customFormat="1" ht="18" customHeight="1" x14ac:dyDescent="0.2">
      <c r="A16" s="18" t="s">
        <v>22</v>
      </c>
      <c r="B16" s="18">
        <f>SUM(B13:B15)</f>
        <v>7725</v>
      </c>
      <c r="C16" s="18">
        <f t="shared" ref="C16:K16" si="1">SUM(C13:C15)</f>
        <v>7820</v>
      </c>
      <c r="D16" s="18">
        <f t="shared" si="1"/>
        <v>7794</v>
      </c>
      <c r="E16" s="18">
        <f t="shared" si="1"/>
        <v>7833</v>
      </c>
      <c r="F16" s="18">
        <f t="shared" si="1"/>
        <v>7760</v>
      </c>
      <c r="G16" s="18">
        <f t="shared" si="1"/>
        <v>7876</v>
      </c>
      <c r="H16" s="18">
        <f t="shared" si="1"/>
        <v>7984</v>
      </c>
      <c r="I16" s="18">
        <f t="shared" si="1"/>
        <v>7599</v>
      </c>
      <c r="J16" s="18">
        <f t="shared" si="1"/>
        <v>6683</v>
      </c>
      <c r="K16" s="18">
        <f t="shared" si="1"/>
        <v>6218</v>
      </c>
    </row>
    <row r="17" spans="1:11" s="22" customFormat="1" ht="18" customHeight="1" x14ac:dyDescent="0.2"/>
    <row r="18" spans="1:11" s="26" customFormat="1" ht="18" customHeight="1" x14ac:dyDescent="0.2">
      <c r="A18" s="5" t="s">
        <v>17</v>
      </c>
      <c r="B18" s="23">
        <f>B9+B16</f>
        <v>17280</v>
      </c>
      <c r="C18" s="23">
        <f t="shared" ref="C18:K18" si="2">C9+C16</f>
        <v>17545</v>
      </c>
      <c r="D18" s="23">
        <f t="shared" si="2"/>
        <v>17525</v>
      </c>
      <c r="E18" s="23">
        <f t="shared" si="2"/>
        <v>17596</v>
      </c>
      <c r="F18" s="23">
        <f t="shared" si="2"/>
        <v>17653</v>
      </c>
      <c r="G18" s="23">
        <f t="shared" si="2"/>
        <v>17606</v>
      </c>
      <c r="H18" s="23">
        <f t="shared" si="2"/>
        <v>17940</v>
      </c>
      <c r="I18" s="23">
        <f t="shared" si="2"/>
        <v>17116</v>
      </c>
      <c r="J18" s="23">
        <f t="shared" si="2"/>
        <v>15416</v>
      </c>
      <c r="K18" s="23">
        <f t="shared" si="2"/>
        <v>14683</v>
      </c>
    </row>
    <row r="21" spans="1:11" ht="18" customHeight="1" x14ac:dyDescent="0.2">
      <c r="A21" s="24" t="s">
        <v>83</v>
      </c>
    </row>
    <row r="22" spans="1:11" ht="18" customHeight="1" x14ac:dyDescent="0.2">
      <c r="A22" s="24" t="s">
        <v>23</v>
      </c>
    </row>
    <row r="23" spans="1:11" ht="18" customHeight="1" x14ac:dyDescent="0.2">
      <c r="A23" s="24" t="s">
        <v>24</v>
      </c>
    </row>
  </sheetData>
  <mergeCells count="1">
    <mergeCell ref="A3:I3"/>
  </mergeCells>
  <pageMargins left="0.70866141732283472" right="0.70866141732283472" top="0.74803149606299213" bottom="0.74803149606299213" header="0.31496062992125984" footer="0.31496062992125984"/>
  <pageSetup paperSize="9" scale="75" orientation="landscape" cellComments="atEnd" r:id="rId1"/>
  <headerFooter alignWithMargins="0">
    <oddHeader>&amp;LJanvier 2022&amp;RRECTORAT DE NANTES
SEPP</oddHeader>
    <oddFooter>&amp;L&amp;G&amp;R&amp;P/&amp;N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zoomScaleNormal="100" workbookViewId="0">
      <selection activeCell="C13" sqref="C13"/>
    </sheetView>
    <sheetView tabSelected="1" workbookViewId="1">
      <selection activeCell="A18" sqref="A18"/>
    </sheetView>
  </sheetViews>
  <sheetFormatPr baseColWidth="10" defaultColWidth="11.5703125" defaultRowHeight="18" customHeight="1" x14ac:dyDescent="0.2"/>
  <cols>
    <col min="1" max="1" width="50.7109375" style="4" customWidth="1"/>
    <col min="2" max="11" width="14.7109375" style="4" customWidth="1"/>
    <col min="12" max="16384" width="11.5703125" style="4"/>
  </cols>
  <sheetData>
    <row r="1" spans="1:11" ht="18" customHeight="1" x14ac:dyDescent="0.2">
      <c r="A1" s="19" t="s">
        <v>89</v>
      </c>
    </row>
    <row r="3" spans="1:11" ht="18" customHeight="1" x14ac:dyDescent="0.2"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8" customHeight="1" x14ac:dyDescent="0.2">
      <c r="A4" s="38" t="s">
        <v>88</v>
      </c>
      <c r="B4" s="38"/>
      <c r="C4" s="38"/>
      <c r="D4" s="38"/>
      <c r="E4" s="38"/>
      <c r="F4" s="38"/>
      <c r="G4" s="38"/>
      <c r="H4" s="38"/>
      <c r="I4" s="38"/>
      <c r="J4" s="20"/>
      <c r="K4" s="20"/>
    </row>
    <row r="5" spans="1:11" ht="18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18" customHeight="1" x14ac:dyDescent="0.2">
      <c r="A6" s="2" t="s">
        <v>10</v>
      </c>
      <c r="B6" s="21" t="s">
        <v>1</v>
      </c>
      <c r="C6" s="21" t="s">
        <v>2</v>
      </c>
      <c r="D6" s="21" t="s">
        <v>3</v>
      </c>
      <c r="E6" s="21" t="s">
        <v>4</v>
      </c>
      <c r="F6" s="21" t="s">
        <v>5</v>
      </c>
      <c r="G6" s="21" t="s">
        <v>6</v>
      </c>
      <c r="H6" s="21" t="s">
        <v>7</v>
      </c>
      <c r="I6" s="21" t="s">
        <v>8</v>
      </c>
      <c r="J6" s="21" t="s">
        <v>81</v>
      </c>
      <c r="K6" s="21" t="s">
        <v>82</v>
      </c>
    </row>
    <row r="7" spans="1:11" ht="18" customHeight="1" x14ac:dyDescent="0.2">
      <c r="A7" s="7" t="s">
        <v>19</v>
      </c>
      <c r="B7" s="16">
        <v>2478</v>
      </c>
      <c r="C7" s="16">
        <v>2507</v>
      </c>
      <c r="D7" s="16">
        <v>2512</v>
      </c>
      <c r="E7" s="16">
        <v>2562</v>
      </c>
      <c r="F7" s="16">
        <v>2630</v>
      </c>
      <c r="G7" s="16">
        <v>2550</v>
      </c>
      <c r="H7" s="16">
        <v>2594</v>
      </c>
      <c r="I7" s="16">
        <v>2470</v>
      </c>
      <c r="J7" s="16">
        <v>2132</v>
      </c>
      <c r="K7" s="16">
        <v>2023</v>
      </c>
    </row>
    <row r="8" spans="1:11" ht="18" customHeight="1" x14ac:dyDescent="0.2">
      <c r="A8" s="7" t="s">
        <v>20</v>
      </c>
      <c r="B8" s="16">
        <v>1639</v>
      </c>
      <c r="C8" s="16">
        <v>1668</v>
      </c>
      <c r="D8" s="16">
        <v>1608</v>
      </c>
      <c r="E8" s="16">
        <v>1616</v>
      </c>
      <c r="F8" s="16">
        <v>1694</v>
      </c>
      <c r="G8" s="16">
        <v>1631</v>
      </c>
      <c r="H8" s="16">
        <v>1634</v>
      </c>
      <c r="I8" s="16">
        <v>1648</v>
      </c>
      <c r="J8" s="16">
        <v>1589</v>
      </c>
      <c r="K8" s="16">
        <v>1605</v>
      </c>
    </row>
    <row r="9" spans="1:11" ht="18" customHeight="1" x14ac:dyDescent="0.2">
      <c r="A9" s="7" t="s">
        <v>21</v>
      </c>
      <c r="B9" s="16">
        <v>189</v>
      </c>
      <c r="C9" s="16">
        <v>183</v>
      </c>
      <c r="D9" s="16">
        <v>190</v>
      </c>
      <c r="E9" s="16">
        <v>188</v>
      </c>
      <c r="F9" s="16">
        <v>189</v>
      </c>
      <c r="G9" s="16">
        <v>184</v>
      </c>
      <c r="H9" s="16">
        <v>207</v>
      </c>
      <c r="I9" s="16">
        <v>222</v>
      </c>
      <c r="J9" s="16">
        <v>217</v>
      </c>
      <c r="K9" s="16">
        <v>210</v>
      </c>
    </row>
    <row r="10" spans="1:11" ht="18" customHeight="1" x14ac:dyDescent="0.2">
      <c r="A10" s="17" t="s">
        <v>80</v>
      </c>
      <c r="B10" s="17">
        <f>SUM(B7:B9)</f>
        <v>4306</v>
      </c>
      <c r="C10" s="17">
        <f t="shared" ref="C10:K10" si="0">SUM(C7:C9)</f>
        <v>4358</v>
      </c>
      <c r="D10" s="17">
        <f t="shared" si="0"/>
        <v>4310</v>
      </c>
      <c r="E10" s="17">
        <f t="shared" si="0"/>
        <v>4366</v>
      </c>
      <c r="F10" s="17">
        <f t="shared" si="0"/>
        <v>4513</v>
      </c>
      <c r="G10" s="17">
        <f t="shared" si="0"/>
        <v>4365</v>
      </c>
      <c r="H10" s="17">
        <f t="shared" si="0"/>
        <v>4435</v>
      </c>
      <c r="I10" s="17">
        <f t="shared" si="0"/>
        <v>4340</v>
      </c>
      <c r="J10" s="17">
        <f t="shared" si="0"/>
        <v>3938</v>
      </c>
      <c r="K10" s="17">
        <f t="shared" si="0"/>
        <v>3838</v>
      </c>
    </row>
    <row r="11" spans="1:11" ht="18" customHeight="1" x14ac:dyDescent="0.2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8" customHeight="1" x14ac:dyDescent="0.2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spans="1:11" ht="18" customHeight="1" x14ac:dyDescent="0.2">
      <c r="A13" s="3" t="s">
        <v>18</v>
      </c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1" t="s">
        <v>8</v>
      </c>
      <c r="J13" s="21" t="s">
        <v>81</v>
      </c>
      <c r="K13" s="21" t="s">
        <v>82</v>
      </c>
    </row>
    <row r="14" spans="1:11" ht="18" customHeight="1" x14ac:dyDescent="0.2">
      <c r="A14" s="7" t="s">
        <v>19</v>
      </c>
      <c r="B14" s="16">
        <v>2729</v>
      </c>
      <c r="C14" s="16">
        <v>2709</v>
      </c>
      <c r="D14" s="16">
        <v>2712</v>
      </c>
      <c r="E14" s="16">
        <v>2716</v>
      </c>
      <c r="F14" s="16">
        <v>2675</v>
      </c>
      <c r="G14" s="16">
        <v>2691</v>
      </c>
      <c r="H14" s="16">
        <v>2679</v>
      </c>
      <c r="I14" s="16">
        <v>2630</v>
      </c>
      <c r="J14" s="16">
        <v>2359</v>
      </c>
      <c r="K14" s="16">
        <v>2191</v>
      </c>
    </row>
    <row r="15" spans="1:11" ht="18" customHeight="1" x14ac:dyDescent="0.2">
      <c r="A15" s="7" t="s">
        <v>20</v>
      </c>
      <c r="B15" s="16">
        <v>745</v>
      </c>
      <c r="C15" s="16">
        <v>761</v>
      </c>
      <c r="D15" s="16">
        <v>786</v>
      </c>
      <c r="E15" s="16">
        <v>797</v>
      </c>
      <c r="F15" s="16">
        <v>752</v>
      </c>
      <c r="G15" s="16">
        <v>780</v>
      </c>
      <c r="H15" s="16">
        <v>784</v>
      </c>
      <c r="I15" s="16">
        <v>737</v>
      </c>
      <c r="J15" s="16">
        <v>645</v>
      </c>
      <c r="K15" s="16">
        <v>669</v>
      </c>
    </row>
    <row r="16" spans="1:11" ht="18" customHeight="1" x14ac:dyDescent="0.2">
      <c r="A16" s="7" t="s">
        <v>21</v>
      </c>
      <c r="B16" s="16">
        <v>191</v>
      </c>
      <c r="C16" s="16">
        <v>184</v>
      </c>
      <c r="D16" s="16">
        <v>195</v>
      </c>
      <c r="E16" s="16">
        <v>177</v>
      </c>
      <c r="F16" s="16">
        <v>171</v>
      </c>
      <c r="G16" s="16">
        <v>195</v>
      </c>
      <c r="H16" s="16">
        <v>208</v>
      </c>
      <c r="I16" s="16">
        <v>210</v>
      </c>
      <c r="J16" s="16">
        <v>213</v>
      </c>
      <c r="K16" s="16">
        <v>196</v>
      </c>
    </row>
    <row r="17" spans="1:15" ht="18" customHeight="1" x14ac:dyDescent="0.2">
      <c r="A17" s="18" t="s">
        <v>91</v>
      </c>
      <c r="B17" s="18">
        <f>SUM(B14:B16)</f>
        <v>3665</v>
      </c>
      <c r="C17" s="18">
        <f t="shared" ref="C17:K17" si="1">SUM(C14:C16)</f>
        <v>3654</v>
      </c>
      <c r="D17" s="18">
        <f t="shared" si="1"/>
        <v>3693</v>
      </c>
      <c r="E17" s="18">
        <f t="shared" si="1"/>
        <v>3690</v>
      </c>
      <c r="F17" s="18">
        <f t="shared" si="1"/>
        <v>3598</v>
      </c>
      <c r="G17" s="18">
        <f t="shared" si="1"/>
        <v>3666</v>
      </c>
      <c r="H17" s="18">
        <f t="shared" si="1"/>
        <v>3671</v>
      </c>
      <c r="I17" s="18">
        <f t="shared" si="1"/>
        <v>3577</v>
      </c>
      <c r="J17" s="18">
        <f t="shared" si="1"/>
        <v>3217</v>
      </c>
      <c r="K17" s="18">
        <f t="shared" si="1"/>
        <v>3056</v>
      </c>
    </row>
    <row r="18" spans="1:15" ht="18" customHeight="1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5" ht="18" customHeight="1" x14ac:dyDescent="0.2">
      <c r="A19" s="5" t="s">
        <v>17</v>
      </c>
      <c r="B19" s="23">
        <f>B10+B17</f>
        <v>7971</v>
      </c>
      <c r="C19" s="23">
        <f t="shared" ref="C19:K19" si="2">C10+C17</f>
        <v>8012</v>
      </c>
      <c r="D19" s="23">
        <f t="shared" si="2"/>
        <v>8003</v>
      </c>
      <c r="E19" s="23">
        <f t="shared" si="2"/>
        <v>8056</v>
      </c>
      <c r="F19" s="23">
        <f t="shared" si="2"/>
        <v>8111</v>
      </c>
      <c r="G19" s="23">
        <f t="shared" si="2"/>
        <v>8031</v>
      </c>
      <c r="H19" s="23">
        <f t="shared" si="2"/>
        <v>8106</v>
      </c>
      <c r="I19" s="23">
        <f t="shared" si="2"/>
        <v>7917</v>
      </c>
      <c r="J19" s="23">
        <f t="shared" si="2"/>
        <v>7155</v>
      </c>
      <c r="K19" s="23">
        <f t="shared" si="2"/>
        <v>6894</v>
      </c>
    </row>
    <row r="20" spans="1:15" ht="18" customHeight="1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spans="1:15" ht="18" customHeight="1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spans="1:15" ht="18" customHeight="1" x14ac:dyDescent="0.2">
      <c r="A22" s="24" t="s">
        <v>83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spans="1:15" ht="18" customHeight="1" x14ac:dyDescent="0.2">
      <c r="A23" s="24" t="s">
        <v>90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O23" s="25"/>
    </row>
    <row r="24" spans="1:15" ht="18" customHeight="1" x14ac:dyDescent="0.2">
      <c r="A24" s="24" t="s">
        <v>24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</row>
  </sheetData>
  <mergeCells count="1">
    <mergeCell ref="A4:I4"/>
  </mergeCells>
  <pageMargins left="0.70866141732283472" right="0.70866141732283472" top="0.74803149606299213" bottom="0.74803149606299213" header="0.31496062992125984" footer="0.31496062992125984"/>
  <pageSetup paperSize="9" scale="70" orientation="landscape" cellComments="atEnd" r:id="rId1"/>
  <headerFooter alignWithMargins="0">
    <oddHeader>&amp;LJanvier 2022&amp;RRECTORAT DE NANTES
SEPP</oddHeader>
    <oddFooter>&amp;L&amp;G&amp;R&amp;P/&amp;N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topLeftCell="A4" zoomScaleNormal="100" workbookViewId="0">
      <selection activeCell="B29" sqref="B29"/>
    </sheetView>
    <sheetView workbookViewId="1"/>
  </sheetViews>
  <sheetFormatPr baseColWidth="10" defaultColWidth="11.5703125" defaultRowHeight="18" customHeight="1" x14ac:dyDescent="0.2"/>
  <cols>
    <col min="1" max="1" width="50.7109375" style="4" customWidth="1"/>
    <col min="2" max="11" width="14.7109375" style="4" customWidth="1"/>
    <col min="12" max="16384" width="11.5703125" style="4"/>
  </cols>
  <sheetData>
    <row r="1" spans="1:11" ht="18" customHeight="1" x14ac:dyDescent="0.2">
      <c r="A1" s="19" t="s">
        <v>89</v>
      </c>
    </row>
    <row r="4" spans="1:11" ht="18" customHeight="1" x14ac:dyDescent="0.2">
      <c r="A4" s="38" t="s">
        <v>87</v>
      </c>
      <c r="B4" s="38"/>
      <c r="C4" s="38"/>
      <c r="D4" s="38"/>
      <c r="E4" s="38"/>
      <c r="F4" s="38"/>
      <c r="G4" s="38"/>
      <c r="H4" s="38"/>
      <c r="I4" s="38"/>
      <c r="J4" s="20"/>
      <c r="K4" s="20"/>
    </row>
    <row r="5" spans="1:11" ht="18" customHeight="1" x14ac:dyDescent="0.2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</row>
    <row r="6" spans="1:11" ht="18" customHeight="1" x14ac:dyDescent="0.2">
      <c r="A6" s="2" t="s">
        <v>10</v>
      </c>
      <c r="B6" s="28" t="s">
        <v>1</v>
      </c>
      <c r="C6" s="28" t="s">
        <v>2</v>
      </c>
      <c r="D6" s="28" t="s">
        <v>3</v>
      </c>
      <c r="E6" s="28" t="s">
        <v>4</v>
      </c>
      <c r="F6" s="28" t="s">
        <v>5</v>
      </c>
      <c r="G6" s="28" t="s">
        <v>6</v>
      </c>
      <c r="H6" s="28" t="s">
        <v>7</v>
      </c>
      <c r="I6" s="28" t="s">
        <v>8</v>
      </c>
      <c r="J6" s="28" t="s">
        <v>81</v>
      </c>
      <c r="K6" s="28" t="s">
        <v>82</v>
      </c>
    </row>
    <row r="7" spans="1:11" ht="18" customHeight="1" x14ac:dyDescent="0.2">
      <c r="A7" s="7" t="s">
        <v>19</v>
      </c>
      <c r="B7" s="27">
        <v>1476</v>
      </c>
      <c r="C7" s="27">
        <v>1488</v>
      </c>
      <c r="D7" s="27">
        <v>1465</v>
      </c>
      <c r="E7" s="27">
        <v>1551</v>
      </c>
      <c r="F7" s="27">
        <v>1598</v>
      </c>
      <c r="G7" s="27">
        <v>1581</v>
      </c>
      <c r="H7" s="27">
        <v>1529</v>
      </c>
      <c r="I7" s="27">
        <v>1430</v>
      </c>
      <c r="J7" s="27">
        <v>1287</v>
      </c>
      <c r="K7" s="27">
        <v>1242</v>
      </c>
    </row>
    <row r="8" spans="1:11" ht="18" customHeight="1" x14ac:dyDescent="0.2">
      <c r="A8" s="7" t="s">
        <v>20</v>
      </c>
      <c r="B8" s="27">
        <v>448</v>
      </c>
      <c r="C8" s="27">
        <v>475</v>
      </c>
      <c r="D8" s="27">
        <v>507</v>
      </c>
      <c r="E8" s="27">
        <v>508</v>
      </c>
      <c r="F8" s="27">
        <v>441</v>
      </c>
      <c r="G8" s="27">
        <v>467</v>
      </c>
      <c r="H8" s="27">
        <v>475</v>
      </c>
      <c r="I8" s="27">
        <v>443</v>
      </c>
      <c r="J8" s="27">
        <v>445</v>
      </c>
      <c r="K8" s="27">
        <v>474</v>
      </c>
    </row>
    <row r="9" spans="1:11" ht="18" customHeight="1" x14ac:dyDescent="0.2">
      <c r="A9" s="7" t="s">
        <v>21</v>
      </c>
      <c r="B9" s="27">
        <v>100</v>
      </c>
      <c r="C9" s="27">
        <v>105</v>
      </c>
      <c r="D9" s="27">
        <v>107</v>
      </c>
      <c r="E9" s="27">
        <v>100</v>
      </c>
      <c r="F9" s="27">
        <v>105</v>
      </c>
      <c r="G9" s="27">
        <v>132</v>
      </c>
      <c r="H9" s="27">
        <v>160</v>
      </c>
      <c r="I9" s="27">
        <v>173</v>
      </c>
      <c r="J9" s="27">
        <v>182</v>
      </c>
      <c r="K9" s="27">
        <v>184</v>
      </c>
    </row>
    <row r="10" spans="1:11" ht="18" customHeight="1" x14ac:dyDescent="0.2">
      <c r="A10" s="29" t="s">
        <v>80</v>
      </c>
      <c r="B10" s="29">
        <f>SUM(B7:B9)</f>
        <v>2024</v>
      </c>
      <c r="C10" s="29">
        <f t="shared" ref="C10:K10" si="0">SUM(C7:C9)</f>
        <v>2068</v>
      </c>
      <c r="D10" s="29">
        <f t="shared" si="0"/>
        <v>2079</v>
      </c>
      <c r="E10" s="29">
        <f t="shared" si="0"/>
        <v>2159</v>
      </c>
      <c r="F10" s="29">
        <f t="shared" si="0"/>
        <v>2144</v>
      </c>
      <c r="G10" s="29">
        <f t="shared" si="0"/>
        <v>2180</v>
      </c>
      <c r="H10" s="29">
        <f t="shared" si="0"/>
        <v>2164</v>
      </c>
      <c r="I10" s="29">
        <f t="shared" si="0"/>
        <v>2046</v>
      </c>
      <c r="J10" s="29">
        <f t="shared" si="0"/>
        <v>1914</v>
      </c>
      <c r="K10" s="29">
        <f t="shared" si="0"/>
        <v>1900</v>
      </c>
    </row>
    <row r="11" spans="1:11" ht="18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1:11" ht="18" customHeight="1" x14ac:dyDescent="0.2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</row>
    <row r="13" spans="1:11" ht="18" customHeight="1" x14ac:dyDescent="0.2">
      <c r="A13" s="3" t="s">
        <v>18</v>
      </c>
      <c r="B13" s="28" t="s">
        <v>1</v>
      </c>
      <c r="C13" s="28" t="s">
        <v>2</v>
      </c>
      <c r="D13" s="28" t="s">
        <v>3</v>
      </c>
      <c r="E13" s="28" t="s">
        <v>4</v>
      </c>
      <c r="F13" s="28" t="s">
        <v>5</v>
      </c>
      <c r="G13" s="28" t="s">
        <v>6</v>
      </c>
      <c r="H13" s="28" t="s">
        <v>7</v>
      </c>
      <c r="I13" s="28" t="s">
        <v>8</v>
      </c>
      <c r="J13" s="28" t="s">
        <v>81</v>
      </c>
      <c r="K13" s="28" t="s">
        <v>82</v>
      </c>
    </row>
    <row r="14" spans="1:11" ht="18" customHeight="1" x14ac:dyDescent="0.2">
      <c r="A14" s="7" t="s">
        <v>19</v>
      </c>
      <c r="B14" s="27">
        <v>1417</v>
      </c>
      <c r="C14" s="27">
        <v>1451</v>
      </c>
      <c r="D14" s="27">
        <v>1470</v>
      </c>
      <c r="E14" s="27">
        <v>1463</v>
      </c>
      <c r="F14" s="27">
        <v>1475</v>
      </c>
      <c r="G14" s="27">
        <v>1486</v>
      </c>
      <c r="H14" s="27">
        <v>1551</v>
      </c>
      <c r="I14" s="27">
        <v>1444</v>
      </c>
      <c r="J14" s="27">
        <v>1225</v>
      </c>
      <c r="K14" s="27">
        <v>1180</v>
      </c>
    </row>
    <row r="15" spans="1:11" ht="18" customHeight="1" x14ac:dyDescent="0.2">
      <c r="A15" s="7" t="s">
        <v>20</v>
      </c>
      <c r="B15" s="27">
        <v>393</v>
      </c>
      <c r="C15" s="27">
        <v>424</v>
      </c>
      <c r="D15" s="27">
        <v>294</v>
      </c>
      <c r="E15" s="27">
        <v>415</v>
      </c>
      <c r="F15" s="27">
        <v>399</v>
      </c>
      <c r="G15" s="27">
        <v>403</v>
      </c>
      <c r="H15" s="27">
        <v>395</v>
      </c>
      <c r="I15" s="27">
        <v>324</v>
      </c>
      <c r="J15" s="27">
        <v>237</v>
      </c>
      <c r="K15" s="27">
        <v>166</v>
      </c>
    </row>
    <row r="16" spans="1:11" ht="18" customHeight="1" x14ac:dyDescent="0.2">
      <c r="A16" s="7" t="s">
        <v>21</v>
      </c>
      <c r="B16" s="27">
        <v>105</v>
      </c>
      <c r="C16" s="27">
        <v>119</v>
      </c>
      <c r="D16" s="27">
        <v>136</v>
      </c>
      <c r="E16" s="27">
        <v>141</v>
      </c>
      <c r="F16" s="27">
        <v>138</v>
      </c>
      <c r="G16" s="27">
        <v>140</v>
      </c>
      <c r="H16" s="27">
        <v>148</v>
      </c>
      <c r="I16" s="27">
        <v>144</v>
      </c>
      <c r="J16" s="27">
        <v>136</v>
      </c>
      <c r="K16" s="27">
        <v>127</v>
      </c>
    </row>
    <row r="17" spans="1:15" ht="18" customHeight="1" x14ac:dyDescent="0.2">
      <c r="A17" s="30" t="s">
        <v>22</v>
      </c>
      <c r="B17" s="30">
        <f>SUM(B14:B16)</f>
        <v>1915</v>
      </c>
      <c r="C17" s="30">
        <f t="shared" ref="C17:K17" si="1">SUM(C14:C16)</f>
        <v>1994</v>
      </c>
      <c r="D17" s="30">
        <f t="shared" si="1"/>
        <v>1900</v>
      </c>
      <c r="E17" s="30">
        <f t="shared" si="1"/>
        <v>2019</v>
      </c>
      <c r="F17" s="30">
        <f t="shared" si="1"/>
        <v>2012</v>
      </c>
      <c r="G17" s="30">
        <f t="shared" si="1"/>
        <v>2029</v>
      </c>
      <c r="H17" s="30">
        <f t="shared" si="1"/>
        <v>2094</v>
      </c>
      <c r="I17" s="30">
        <f t="shared" si="1"/>
        <v>1912</v>
      </c>
      <c r="J17" s="30">
        <f t="shared" si="1"/>
        <v>1598</v>
      </c>
      <c r="K17" s="30">
        <f t="shared" si="1"/>
        <v>1473</v>
      </c>
    </row>
    <row r="18" spans="1:15" ht="18" customHeight="1" x14ac:dyDescent="0.2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</row>
    <row r="19" spans="1:15" ht="18" customHeight="1" x14ac:dyDescent="0.2">
      <c r="A19" s="5" t="s">
        <v>17</v>
      </c>
      <c r="B19" s="32">
        <f>B10+B17</f>
        <v>3939</v>
      </c>
      <c r="C19" s="32">
        <f t="shared" ref="C19:K19" si="2">C10+C17</f>
        <v>4062</v>
      </c>
      <c r="D19" s="32">
        <f t="shared" si="2"/>
        <v>3979</v>
      </c>
      <c r="E19" s="32">
        <f t="shared" si="2"/>
        <v>4178</v>
      </c>
      <c r="F19" s="32">
        <f t="shared" si="2"/>
        <v>4156</v>
      </c>
      <c r="G19" s="32">
        <f t="shared" si="2"/>
        <v>4209</v>
      </c>
      <c r="H19" s="32">
        <f t="shared" si="2"/>
        <v>4258</v>
      </c>
      <c r="I19" s="32">
        <f t="shared" si="2"/>
        <v>3958</v>
      </c>
      <c r="J19" s="32">
        <f t="shared" si="2"/>
        <v>3512</v>
      </c>
      <c r="K19" s="32">
        <f t="shared" si="2"/>
        <v>3373</v>
      </c>
    </row>
    <row r="20" spans="1:15" ht="18" customHeight="1" x14ac:dyDescent="0.2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</row>
    <row r="21" spans="1:15" ht="18" customHeight="1" x14ac:dyDescent="0.2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</row>
    <row r="22" spans="1:15" ht="18" customHeight="1" x14ac:dyDescent="0.2">
      <c r="A22" s="24" t="s">
        <v>83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</row>
    <row r="23" spans="1:15" ht="18" customHeight="1" x14ac:dyDescent="0.2">
      <c r="A23" s="24" t="s">
        <v>23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O23" s="25"/>
    </row>
    <row r="24" spans="1:15" ht="18" customHeight="1" x14ac:dyDescent="0.2">
      <c r="A24" s="24" t="s">
        <v>24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</row>
  </sheetData>
  <mergeCells count="1">
    <mergeCell ref="A4:I4"/>
  </mergeCells>
  <pageMargins left="0.70866141732283472" right="0.70866141732283472" top="0.74803149606299213" bottom="0.74803149606299213" header="0.31496062992125984" footer="0.31496062992125984"/>
  <pageSetup paperSize="9" scale="70" orientation="landscape" cellComments="atEnd" r:id="rId1"/>
  <headerFooter alignWithMargins="0">
    <oddHeader>&amp;LJanvier 2022&amp;RRECTORAT DE NANTES
SEPP</oddHeader>
    <oddFooter>&amp;L&amp;G&amp;R&amp;P/&amp;N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zoomScaleNormal="100" workbookViewId="0">
      <selection activeCell="B29" sqref="B29"/>
    </sheetView>
    <sheetView workbookViewId="1"/>
  </sheetViews>
  <sheetFormatPr baseColWidth="10" defaultColWidth="11.5703125" defaultRowHeight="18" customHeight="1" x14ac:dyDescent="0.2"/>
  <cols>
    <col min="1" max="1" width="50.7109375" style="4" customWidth="1"/>
    <col min="2" max="11" width="14.7109375" style="4" customWidth="1"/>
    <col min="12" max="16384" width="11.5703125" style="4"/>
  </cols>
  <sheetData>
    <row r="1" spans="1:11" ht="18" customHeight="1" x14ac:dyDescent="0.2">
      <c r="A1" s="19" t="s">
        <v>89</v>
      </c>
    </row>
    <row r="3" spans="1:11" ht="18" customHeight="1" x14ac:dyDescent="0.2"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8" customHeight="1" x14ac:dyDescent="0.2">
      <c r="A4" s="38" t="s">
        <v>86</v>
      </c>
      <c r="B4" s="38"/>
      <c r="C4" s="38"/>
      <c r="D4" s="38"/>
      <c r="E4" s="38"/>
      <c r="F4" s="38"/>
      <c r="G4" s="38"/>
      <c r="H4" s="38"/>
      <c r="I4" s="38"/>
      <c r="J4" s="20"/>
      <c r="K4" s="20"/>
    </row>
    <row r="5" spans="1:11" ht="18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18" customHeight="1" x14ac:dyDescent="0.2">
      <c r="A6" s="2" t="s">
        <v>10</v>
      </c>
      <c r="B6" s="21" t="s">
        <v>1</v>
      </c>
      <c r="C6" s="21" t="s">
        <v>2</v>
      </c>
      <c r="D6" s="21" t="s">
        <v>3</v>
      </c>
      <c r="E6" s="21" t="s">
        <v>4</v>
      </c>
      <c r="F6" s="21" t="s">
        <v>5</v>
      </c>
      <c r="G6" s="21" t="s">
        <v>6</v>
      </c>
      <c r="H6" s="21" t="s">
        <v>7</v>
      </c>
      <c r="I6" s="21" t="s">
        <v>8</v>
      </c>
      <c r="J6" s="21" t="s">
        <v>81</v>
      </c>
      <c r="K6" s="21" t="s">
        <v>82</v>
      </c>
    </row>
    <row r="7" spans="1:11" ht="18" customHeight="1" x14ac:dyDescent="0.2">
      <c r="A7" s="7" t="s">
        <v>19</v>
      </c>
      <c r="B7" s="16">
        <v>633</v>
      </c>
      <c r="C7" s="16">
        <v>660</v>
      </c>
      <c r="D7" s="16">
        <v>704</v>
      </c>
      <c r="E7" s="16">
        <v>689</v>
      </c>
      <c r="F7" s="16">
        <v>637</v>
      </c>
      <c r="G7" s="16">
        <v>625</v>
      </c>
      <c r="H7" s="16">
        <v>653</v>
      </c>
      <c r="I7" s="16">
        <v>571</v>
      </c>
      <c r="J7" s="16">
        <v>539</v>
      </c>
      <c r="K7" s="16">
        <v>491</v>
      </c>
    </row>
    <row r="8" spans="1:11" ht="18" customHeight="1" x14ac:dyDescent="0.2">
      <c r="A8" s="7" t="s">
        <v>20</v>
      </c>
      <c r="B8" s="16">
        <v>5</v>
      </c>
      <c r="C8" s="16"/>
      <c r="D8" s="16"/>
      <c r="E8" s="16"/>
      <c r="F8" s="16"/>
      <c r="G8" s="16"/>
      <c r="H8" s="16"/>
      <c r="I8" s="16"/>
      <c r="J8" s="16"/>
      <c r="K8" s="16"/>
    </row>
    <row r="9" spans="1:11" ht="18" customHeight="1" x14ac:dyDescent="0.2">
      <c r="A9" s="7" t="s">
        <v>21</v>
      </c>
      <c r="B9" s="16"/>
      <c r="C9" s="16"/>
      <c r="D9" s="16"/>
      <c r="E9" s="16"/>
      <c r="F9" s="16"/>
      <c r="G9" s="16"/>
      <c r="H9" s="16">
        <v>18</v>
      </c>
      <c r="I9" s="16">
        <v>14</v>
      </c>
      <c r="J9" s="16">
        <v>18</v>
      </c>
      <c r="K9" s="16">
        <v>16</v>
      </c>
    </row>
    <row r="10" spans="1:11" ht="18" customHeight="1" x14ac:dyDescent="0.2">
      <c r="A10" s="17" t="s">
        <v>80</v>
      </c>
      <c r="B10" s="17">
        <f>SUM(B7:B9)</f>
        <v>638</v>
      </c>
      <c r="C10" s="17">
        <f t="shared" ref="C10:K10" si="0">SUM(C7:C9)</f>
        <v>660</v>
      </c>
      <c r="D10" s="17">
        <f t="shared" si="0"/>
        <v>704</v>
      </c>
      <c r="E10" s="17">
        <f t="shared" si="0"/>
        <v>689</v>
      </c>
      <c r="F10" s="17">
        <f t="shared" si="0"/>
        <v>637</v>
      </c>
      <c r="G10" s="17">
        <f t="shared" si="0"/>
        <v>625</v>
      </c>
      <c r="H10" s="17">
        <f t="shared" si="0"/>
        <v>671</v>
      </c>
      <c r="I10" s="17">
        <f t="shared" si="0"/>
        <v>585</v>
      </c>
      <c r="J10" s="17">
        <f t="shared" si="0"/>
        <v>557</v>
      </c>
      <c r="K10" s="17">
        <f t="shared" si="0"/>
        <v>507</v>
      </c>
    </row>
    <row r="11" spans="1:11" ht="18" customHeight="1" x14ac:dyDescent="0.2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8" customHeight="1" x14ac:dyDescent="0.2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spans="1:11" ht="18" customHeight="1" x14ac:dyDescent="0.2">
      <c r="A13" s="3" t="s">
        <v>18</v>
      </c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1" t="s">
        <v>8</v>
      </c>
      <c r="J13" s="21" t="s">
        <v>81</v>
      </c>
      <c r="K13" s="21" t="s">
        <v>82</v>
      </c>
    </row>
    <row r="14" spans="1:11" ht="18" customHeight="1" x14ac:dyDescent="0.2">
      <c r="A14" s="7" t="s">
        <v>19</v>
      </c>
      <c r="B14" s="16">
        <v>399</v>
      </c>
      <c r="C14" s="16">
        <v>404</v>
      </c>
      <c r="D14" s="16">
        <v>419</v>
      </c>
      <c r="E14" s="16">
        <v>431</v>
      </c>
      <c r="F14" s="16">
        <v>439</v>
      </c>
      <c r="G14" s="16">
        <v>434</v>
      </c>
      <c r="H14" s="16">
        <v>440</v>
      </c>
      <c r="I14" s="16">
        <v>425</v>
      </c>
      <c r="J14" s="16">
        <v>391</v>
      </c>
      <c r="K14" s="16">
        <v>351</v>
      </c>
    </row>
    <row r="15" spans="1:11" ht="18" customHeight="1" x14ac:dyDescent="0.2">
      <c r="A15" s="7" t="s">
        <v>20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</row>
    <row r="16" spans="1:11" ht="18" customHeight="1" x14ac:dyDescent="0.2">
      <c r="A16" s="7" t="s">
        <v>21</v>
      </c>
      <c r="B16" s="16">
        <v>65</v>
      </c>
      <c r="C16" s="16">
        <v>63</v>
      </c>
      <c r="D16" s="16">
        <v>60</v>
      </c>
      <c r="E16" s="16">
        <v>58</v>
      </c>
      <c r="F16" s="16">
        <v>65</v>
      </c>
      <c r="G16" s="16">
        <v>56</v>
      </c>
      <c r="H16" s="16">
        <v>61</v>
      </c>
      <c r="I16" s="16">
        <v>62</v>
      </c>
      <c r="J16" s="16">
        <v>58</v>
      </c>
      <c r="K16" s="16">
        <v>38</v>
      </c>
    </row>
    <row r="17" spans="1:15" ht="18" customHeight="1" x14ac:dyDescent="0.2">
      <c r="A17" s="18" t="s">
        <v>22</v>
      </c>
      <c r="B17" s="18">
        <f>SUM(B14:B16)</f>
        <v>464</v>
      </c>
      <c r="C17" s="18">
        <f t="shared" ref="C17:K17" si="1">SUM(C14:C16)</f>
        <v>467</v>
      </c>
      <c r="D17" s="18">
        <f t="shared" si="1"/>
        <v>479</v>
      </c>
      <c r="E17" s="18">
        <f t="shared" si="1"/>
        <v>489</v>
      </c>
      <c r="F17" s="18">
        <f t="shared" si="1"/>
        <v>504</v>
      </c>
      <c r="G17" s="18">
        <f t="shared" si="1"/>
        <v>490</v>
      </c>
      <c r="H17" s="18">
        <f t="shared" si="1"/>
        <v>501</v>
      </c>
      <c r="I17" s="18">
        <f t="shared" si="1"/>
        <v>487</v>
      </c>
      <c r="J17" s="18">
        <f t="shared" si="1"/>
        <v>449</v>
      </c>
      <c r="K17" s="18">
        <f t="shared" si="1"/>
        <v>389</v>
      </c>
    </row>
    <row r="18" spans="1:15" ht="18" customHeight="1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5" ht="18" customHeight="1" x14ac:dyDescent="0.2">
      <c r="A19" s="5" t="s">
        <v>17</v>
      </c>
      <c r="B19" s="23">
        <f>B10+B17</f>
        <v>1102</v>
      </c>
      <c r="C19" s="23">
        <f t="shared" ref="C19:K19" si="2">C10+C17</f>
        <v>1127</v>
      </c>
      <c r="D19" s="23">
        <f t="shared" si="2"/>
        <v>1183</v>
      </c>
      <c r="E19" s="23">
        <f t="shared" si="2"/>
        <v>1178</v>
      </c>
      <c r="F19" s="23">
        <f t="shared" si="2"/>
        <v>1141</v>
      </c>
      <c r="G19" s="23">
        <f t="shared" si="2"/>
        <v>1115</v>
      </c>
      <c r="H19" s="23">
        <f t="shared" si="2"/>
        <v>1172</v>
      </c>
      <c r="I19" s="23">
        <f t="shared" si="2"/>
        <v>1072</v>
      </c>
      <c r="J19" s="23">
        <f t="shared" si="2"/>
        <v>1006</v>
      </c>
      <c r="K19" s="23">
        <f t="shared" si="2"/>
        <v>896</v>
      </c>
    </row>
    <row r="20" spans="1:15" ht="18" customHeight="1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spans="1:15" ht="18" customHeight="1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spans="1:15" ht="18" customHeight="1" x14ac:dyDescent="0.2">
      <c r="A22" s="24" t="s">
        <v>83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spans="1:15" ht="18" customHeight="1" x14ac:dyDescent="0.2">
      <c r="A23" s="24" t="s">
        <v>23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O23" s="25"/>
    </row>
    <row r="24" spans="1:15" ht="18" customHeight="1" x14ac:dyDescent="0.2">
      <c r="A24" s="24" t="s">
        <v>24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</row>
  </sheetData>
  <mergeCells count="1">
    <mergeCell ref="A4:I4"/>
  </mergeCells>
  <pageMargins left="0.70866141732283472" right="0.70866141732283472" top="0.74803149606299213" bottom="0.74803149606299213" header="0.31496062992125984" footer="0.31496062992125984"/>
  <pageSetup paperSize="9" scale="70" orientation="landscape" cellComments="atEnd" r:id="rId1"/>
  <headerFooter alignWithMargins="0">
    <oddHeader>&amp;LJanvier 2022&amp;RRECTORAT DE NANTES
SEPP</oddHeader>
    <oddFooter>&amp;L&amp;G&amp;R&amp;P/&amp;N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zoomScaleNormal="100" workbookViewId="0">
      <selection activeCell="B29" sqref="B29"/>
    </sheetView>
    <sheetView workbookViewId="1"/>
  </sheetViews>
  <sheetFormatPr baseColWidth="10" defaultColWidth="11.5703125" defaultRowHeight="18" customHeight="1" x14ac:dyDescent="0.2"/>
  <cols>
    <col min="1" max="1" width="50.7109375" style="4" customWidth="1"/>
    <col min="2" max="11" width="14.7109375" style="4" customWidth="1"/>
    <col min="12" max="16384" width="11.5703125" style="4"/>
  </cols>
  <sheetData>
    <row r="1" spans="1:11" ht="18" customHeight="1" x14ac:dyDescent="0.2">
      <c r="A1" s="19" t="s">
        <v>89</v>
      </c>
    </row>
    <row r="3" spans="1:11" ht="18" customHeight="1" x14ac:dyDescent="0.2">
      <c r="A3" s="38" t="s">
        <v>85</v>
      </c>
      <c r="B3" s="38"/>
      <c r="C3" s="38"/>
      <c r="D3" s="38"/>
      <c r="E3" s="38"/>
      <c r="F3" s="38"/>
      <c r="G3" s="38"/>
      <c r="H3" s="38"/>
      <c r="I3" s="38"/>
      <c r="J3" s="20"/>
      <c r="K3" s="20"/>
    </row>
    <row r="4" spans="1:11" ht="18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8" customHeight="1" x14ac:dyDescent="0.2">
      <c r="A5" s="2" t="s">
        <v>10</v>
      </c>
      <c r="B5" s="21" t="s">
        <v>1</v>
      </c>
      <c r="C5" s="21" t="s">
        <v>2</v>
      </c>
      <c r="D5" s="21" t="s">
        <v>3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81</v>
      </c>
      <c r="K5" s="21" t="s">
        <v>82</v>
      </c>
    </row>
    <row r="6" spans="1:11" ht="18" customHeight="1" x14ac:dyDescent="0.2">
      <c r="A6" s="7" t="s">
        <v>19</v>
      </c>
      <c r="B6" s="16">
        <v>1032</v>
      </c>
      <c r="C6" s="16">
        <v>1078</v>
      </c>
      <c r="D6" s="16">
        <v>1070</v>
      </c>
      <c r="E6" s="16">
        <v>1035</v>
      </c>
      <c r="F6" s="16">
        <v>1105</v>
      </c>
      <c r="G6" s="16">
        <v>1098</v>
      </c>
      <c r="H6" s="16">
        <v>1113</v>
      </c>
      <c r="I6" s="16">
        <v>1045</v>
      </c>
      <c r="J6" s="16">
        <v>954</v>
      </c>
      <c r="K6" s="16">
        <v>920</v>
      </c>
    </row>
    <row r="7" spans="1:11" ht="18" customHeight="1" x14ac:dyDescent="0.2">
      <c r="A7" s="7" t="s">
        <v>20</v>
      </c>
      <c r="B7" s="16">
        <v>436</v>
      </c>
      <c r="C7" s="16">
        <v>457</v>
      </c>
      <c r="D7" s="16">
        <v>464</v>
      </c>
      <c r="E7" s="16">
        <v>475</v>
      </c>
      <c r="F7" s="16">
        <v>426</v>
      </c>
      <c r="G7" s="16">
        <v>425</v>
      </c>
      <c r="H7" s="16">
        <v>458</v>
      </c>
      <c r="I7" s="16">
        <v>432</v>
      </c>
      <c r="J7" s="16">
        <v>381</v>
      </c>
      <c r="K7" s="16">
        <v>407</v>
      </c>
    </row>
    <row r="8" spans="1:11" ht="18" customHeight="1" x14ac:dyDescent="0.2">
      <c r="A8" s="7" t="s">
        <v>21</v>
      </c>
      <c r="B8" s="16">
        <v>94</v>
      </c>
      <c r="C8" s="16">
        <v>91</v>
      </c>
      <c r="D8" s="16">
        <v>109</v>
      </c>
      <c r="E8" s="16">
        <v>103</v>
      </c>
      <c r="F8" s="16">
        <v>106</v>
      </c>
      <c r="G8" s="16">
        <v>109</v>
      </c>
      <c r="H8" s="16">
        <v>110</v>
      </c>
      <c r="I8" s="16">
        <v>118</v>
      </c>
      <c r="J8" s="16">
        <v>108</v>
      </c>
      <c r="K8" s="16">
        <v>107</v>
      </c>
    </row>
    <row r="9" spans="1:11" ht="18" customHeight="1" x14ac:dyDescent="0.2">
      <c r="A9" s="17" t="s">
        <v>80</v>
      </c>
      <c r="B9" s="17">
        <f>SUM(B6:B8)</f>
        <v>1562</v>
      </c>
      <c r="C9" s="17">
        <f t="shared" ref="C9:K9" si="0">SUM(C6:C8)</f>
        <v>1626</v>
      </c>
      <c r="D9" s="17">
        <f t="shared" si="0"/>
        <v>1643</v>
      </c>
      <c r="E9" s="17">
        <f t="shared" si="0"/>
        <v>1613</v>
      </c>
      <c r="F9" s="17">
        <f t="shared" si="0"/>
        <v>1637</v>
      </c>
      <c r="G9" s="17">
        <f t="shared" si="0"/>
        <v>1632</v>
      </c>
      <c r="H9" s="17">
        <f t="shared" si="0"/>
        <v>1681</v>
      </c>
      <c r="I9" s="17">
        <f t="shared" si="0"/>
        <v>1595</v>
      </c>
      <c r="J9" s="17">
        <f t="shared" si="0"/>
        <v>1443</v>
      </c>
      <c r="K9" s="17">
        <f t="shared" si="0"/>
        <v>1434</v>
      </c>
    </row>
    <row r="10" spans="1:11" ht="18" customHeight="1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</row>
    <row r="11" spans="1:11" ht="18" customHeight="1" x14ac:dyDescent="0.2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8" customHeight="1" x14ac:dyDescent="0.2">
      <c r="A12" s="3" t="s">
        <v>18</v>
      </c>
      <c r="B12" s="21" t="s">
        <v>1</v>
      </c>
      <c r="C12" s="21" t="s">
        <v>2</v>
      </c>
      <c r="D12" s="21" t="s">
        <v>3</v>
      </c>
      <c r="E12" s="21" t="s">
        <v>4</v>
      </c>
      <c r="F12" s="21" t="s">
        <v>5</v>
      </c>
      <c r="G12" s="21" t="s">
        <v>6</v>
      </c>
      <c r="H12" s="21" t="s">
        <v>7</v>
      </c>
      <c r="I12" s="21" t="s">
        <v>8</v>
      </c>
      <c r="J12" s="21" t="s">
        <v>81</v>
      </c>
      <c r="K12" s="21" t="s">
        <v>82</v>
      </c>
    </row>
    <row r="13" spans="1:11" ht="18" customHeight="1" x14ac:dyDescent="0.2">
      <c r="A13" s="7" t="s">
        <v>19</v>
      </c>
      <c r="B13" s="16">
        <v>421</v>
      </c>
      <c r="C13" s="16">
        <v>407</v>
      </c>
      <c r="D13" s="16">
        <v>444</v>
      </c>
      <c r="E13" s="16">
        <v>416</v>
      </c>
      <c r="F13" s="16">
        <v>415</v>
      </c>
      <c r="G13" s="16">
        <v>421</v>
      </c>
      <c r="H13" s="16">
        <v>411</v>
      </c>
      <c r="I13" s="16">
        <v>440</v>
      </c>
      <c r="J13" s="16">
        <v>368</v>
      </c>
      <c r="K13" s="16">
        <v>334</v>
      </c>
    </row>
    <row r="14" spans="1:11" ht="18" customHeight="1" x14ac:dyDescent="0.2">
      <c r="A14" s="7" t="s">
        <v>20</v>
      </c>
      <c r="B14" s="16">
        <v>43</v>
      </c>
      <c r="C14" s="16">
        <v>51</v>
      </c>
      <c r="D14" s="16">
        <v>47</v>
      </c>
      <c r="E14" s="16">
        <v>43</v>
      </c>
      <c r="F14" s="16">
        <v>33</v>
      </c>
      <c r="G14" s="16">
        <v>23</v>
      </c>
      <c r="H14" s="16">
        <v>27</v>
      </c>
      <c r="I14" s="16">
        <v>29</v>
      </c>
      <c r="J14" s="16">
        <v>33</v>
      </c>
      <c r="K14" s="16">
        <v>26</v>
      </c>
    </row>
    <row r="15" spans="1:11" ht="18" customHeight="1" x14ac:dyDescent="0.2">
      <c r="A15" s="7" t="s">
        <v>21</v>
      </c>
      <c r="B15" s="16">
        <v>27</v>
      </c>
      <c r="C15" s="16">
        <v>27</v>
      </c>
      <c r="D15" s="16">
        <v>22</v>
      </c>
      <c r="E15" s="16">
        <v>17</v>
      </c>
      <c r="F15" s="16">
        <v>19</v>
      </c>
      <c r="G15" s="16">
        <v>10</v>
      </c>
      <c r="H15" s="16">
        <v>17</v>
      </c>
      <c r="I15" s="16">
        <v>17</v>
      </c>
      <c r="J15" s="16">
        <v>17</v>
      </c>
      <c r="K15" s="16">
        <v>12</v>
      </c>
    </row>
    <row r="16" spans="1:11" ht="18" customHeight="1" x14ac:dyDescent="0.2">
      <c r="A16" s="18" t="s">
        <v>22</v>
      </c>
      <c r="B16" s="18">
        <f>SUM(B13:B15)</f>
        <v>491</v>
      </c>
      <c r="C16" s="18">
        <f t="shared" ref="C16:K16" si="1">SUM(C13:C15)</f>
        <v>485</v>
      </c>
      <c r="D16" s="18">
        <f t="shared" si="1"/>
        <v>513</v>
      </c>
      <c r="E16" s="18">
        <f t="shared" si="1"/>
        <v>476</v>
      </c>
      <c r="F16" s="18">
        <f t="shared" si="1"/>
        <v>467</v>
      </c>
      <c r="G16" s="18">
        <f t="shared" si="1"/>
        <v>454</v>
      </c>
      <c r="H16" s="18">
        <f t="shared" si="1"/>
        <v>455</v>
      </c>
      <c r="I16" s="18">
        <f t="shared" si="1"/>
        <v>486</v>
      </c>
      <c r="J16" s="18">
        <f t="shared" si="1"/>
        <v>418</v>
      </c>
      <c r="K16" s="18">
        <f t="shared" si="1"/>
        <v>372</v>
      </c>
    </row>
    <row r="17" spans="1:15" ht="18" customHeight="1" x14ac:dyDescent="0.2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</row>
    <row r="18" spans="1:15" ht="18" customHeight="1" x14ac:dyDescent="0.2">
      <c r="A18" s="5" t="s">
        <v>17</v>
      </c>
      <c r="B18" s="23">
        <f>B9+B16</f>
        <v>2053</v>
      </c>
      <c r="C18" s="23">
        <f t="shared" ref="C18:K18" si="2">C9+C16</f>
        <v>2111</v>
      </c>
      <c r="D18" s="23">
        <f t="shared" si="2"/>
        <v>2156</v>
      </c>
      <c r="E18" s="23">
        <f t="shared" si="2"/>
        <v>2089</v>
      </c>
      <c r="F18" s="23">
        <f t="shared" si="2"/>
        <v>2104</v>
      </c>
      <c r="G18" s="23">
        <f t="shared" si="2"/>
        <v>2086</v>
      </c>
      <c r="H18" s="23">
        <f t="shared" si="2"/>
        <v>2136</v>
      </c>
      <c r="I18" s="23">
        <f t="shared" si="2"/>
        <v>2081</v>
      </c>
      <c r="J18" s="23">
        <f t="shared" si="2"/>
        <v>1861</v>
      </c>
      <c r="K18" s="23">
        <f t="shared" si="2"/>
        <v>1806</v>
      </c>
    </row>
    <row r="19" spans="1:15" ht="18" customHeight="1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spans="1:15" ht="18" customHeight="1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spans="1:15" ht="18" customHeight="1" x14ac:dyDescent="0.2">
      <c r="A21" s="24" t="s">
        <v>83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spans="1:15" ht="18" customHeight="1" x14ac:dyDescent="0.2">
      <c r="A22" s="24" t="s">
        <v>23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spans="1:15" ht="18" customHeight="1" x14ac:dyDescent="0.2">
      <c r="A23" s="24" t="s">
        <v>24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O23" s="25"/>
    </row>
  </sheetData>
  <mergeCells count="1">
    <mergeCell ref="A3:I3"/>
  </mergeCells>
  <pageMargins left="0.70866141732283472" right="0.70866141732283472" top="0.74803149606299213" bottom="0.74803149606299213" header="0.31496062992125984" footer="0.31496062992125984"/>
  <pageSetup paperSize="9" scale="70" orientation="landscape" cellComments="atEnd" r:id="rId1"/>
  <headerFooter alignWithMargins="0">
    <oddHeader>&amp;LJanvier 2022&amp;RRECTORAT DE NANTES
SEPP</oddHeader>
    <oddFooter>&amp;L&amp;G&amp;R&amp;P/&amp;N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zoomScaleNormal="100" workbookViewId="0">
      <selection activeCell="A23" sqref="A23"/>
    </sheetView>
    <sheetView workbookViewId="1"/>
  </sheetViews>
  <sheetFormatPr baseColWidth="10" defaultColWidth="11.5703125" defaultRowHeight="18" customHeight="1" x14ac:dyDescent="0.2"/>
  <cols>
    <col min="1" max="1" width="50.7109375" style="4" customWidth="1"/>
    <col min="2" max="11" width="14.7109375" style="4" customWidth="1"/>
    <col min="12" max="16384" width="11.5703125" style="4"/>
  </cols>
  <sheetData>
    <row r="1" spans="1:11" ht="18" customHeight="1" x14ac:dyDescent="0.2">
      <c r="A1" s="19" t="s">
        <v>89</v>
      </c>
    </row>
    <row r="3" spans="1:11" ht="18" customHeight="1" x14ac:dyDescent="0.2"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8" customHeight="1" x14ac:dyDescent="0.2">
      <c r="A4" s="38" t="s">
        <v>84</v>
      </c>
      <c r="B4" s="38"/>
      <c r="C4" s="38"/>
      <c r="D4" s="38"/>
      <c r="E4" s="38"/>
      <c r="F4" s="38"/>
      <c r="G4" s="38"/>
      <c r="H4" s="38"/>
      <c r="I4" s="38"/>
      <c r="J4" s="20"/>
      <c r="K4" s="20"/>
    </row>
    <row r="5" spans="1:11" ht="18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18" customHeight="1" x14ac:dyDescent="0.2">
      <c r="A6" s="2" t="s">
        <v>10</v>
      </c>
      <c r="B6" s="21" t="s">
        <v>1</v>
      </c>
      <c r="C6" s="21" t="s">
        <v>2</v>
      </c>
      <c r="D6" s="21" t="s">
        <v>3</v>
      </c>
      <c r="E6" s="21" t="s">
        <v>4</v>
      </c>
      <c r="F6" s="21" t="s">
        <v>5</v>
      </c>
      <c r="G6" s="21" t="s">
        <v>6</v>
      </c>
      <c r="H6" s="21" t="s">
        <v>7</v>
      </c>
      <c r="I6" s="21" t="s">
        <v>8</v>
      </c>
      <c r="J6" s="21" t="s">
        <v>81</v>
      </c>
      <c r="K6" s="21" t="s">
        <v>82</v>
      </c>
    </row>
    <row r="7" spans="1:11" ht="18" customHeight="1" x14ac:dyDescent="0.2">
      <c r="A7" s="7" t="s">
        <v>19</v>
      </c>
      <c r="B7" s="16">
        <v>941</v>
      </c>
      <c r="C7" s="16">
        <v>932</v>
      </c>
      <c r="D7" s="16">
        <v>919</v>
      </c>
      <c r="E7" s="16">
        <v>894</v>
      </c>
      <c r="F7" s="16">
        <v>920</v>
      </c>
      <c r="G7" s="16">
        <v>862</v>
      </c>
      <c r="H7" s="16">
        <v>899</v>
      </c>
      <c r="I7" s="16">
        <v>797</v>
      </c>
      <c r="J7" s="16">
        <v>741</v>
      </c>
      <c r="K7" s="16">
        <v>651</v>
      </c>
    </row>
    <row r="8" spans="1:11" ht="18" customHeight="1" x14ac:dyDescent="0.2">
      <c r="A8" s="7" t="s">
        <v>20</v>
      </c>
      <c r="B8" s="16">
        <v>21</v>
      </c>
      <c r="C8" s="16">
        <v>18</v>
      </c>
      <c r="D8" s="16">
        <v>10</v>
      </c>
      <c r="E8" s="16"/>
      <c r="F8" s="16"/>
      <c r="G8" s="16"/>
      <c r="H8" s="16"/>
      <c r="I8" s="16"/>
      <c r="J8" s="16"/>
      <c r="K8" s="16"/>
    </row>
    <row r="9" spans="1:11" ht="18" customHeight="1" x14ac:dyDescent="0.2">
      <c r="A9" s="7" t="s">
        <v>21</v>
      </c>
      <c r="B9" s="16">
        <v>63</v>
      </c>
      <c r="C9" s="16">
        <v>63</v>
      </c>
      <c r="D9" s="16">
        <v>66</v>
      </c>
      <c r="E9" s="16">
        <v>42</v>
      </c>
      <c r="F9" s="16">
        <v>42</v>
      </c>
      <c r="G9" s="16">
        <v>66</v>
      </c>
      <c r="H9" s="16">
        <v>106</v>
      </c>
      <c r="I9" s="16">
        <v>154</v>
      </c>
      <c r="J9" s="16">
        <v>140</v>
      </c>
      <c r="K9" s="16">
        <v>135</v>
      </c>
    </row>
    <row r="10" spans="1:11" ht="18" customHeight="1" x14ac:dyDescent="0.2">
      <c r="A10" s="17" t="s">
        <v>80</v>
      </c>
      <c r="B10" s="17">
        <f>SUM(B7:B9)</f>
        <v>1025</v>
      </c>
      <c r="C10" s="17">
        <f t="shared" ref="C10:K10" si="0">SUM(C7:C9)</f>
        <v>1013</v>
      </c>
      <c r="D10" s="17">
        <f t="shared" si="0"/>
        <v>995</v>
      </c>
      <c r="E10" s="17">
        <f t="shared" si="0"/>
        <v>936</v>
      </c>
      <c r="F10" s="17">
        <f t="shared" si="0"/>
        <v>962</v>
      </c>
      <c r="G10" s="17">
        <f t="shared" si="0"/>
        <v>928</v>
      </c>
      <c r="H10" s="17">
        <f t="shared" si="0"/>
        <v>1005</v>
      </c>
      <c r="I10" s="17">
        <f t="shared" si="0"/>
        <v>951</v>
      </c>
      <c r="J10" s="17">
        <f t="shared" si="0"/>
        <v>881</v>
      </c>
      <c r="K10" s="17">
        <f t="shared" si="0"/>
        <v>786</v>
      </c>
    </row>
    <row r="11" spans="1:11" ht="18" customHeight="1" x14ac:dyDescent="0.2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8" customHeight="1" x14ac:dyDescent="0.2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spans="1:11" ht="18" customHeight="1" x14ac:dyDescent="0.2">
      <c r="A13" s="3" t="s">
        <v>18</v>
      </c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1" t="s">
        <v>8</v>
      </c>
      <c r="J13" s="21" t="s">
        <v>81</v>
      </c>
      <c r="K13" s="21" t="s">
        <v>82</v>
      </c>
    </row>
    <row r="14" spans="1:11" ht="18" customHeight="1" x14ac:dyDescent="0.2">
      <c r="A14" s="7" t="s">
        <v>19</v>
      </c>
      <c r="B14" s="16">
        <v>1061</v>
      </c>
      <c r="C14" s="16">
        <v>1096</v>
      </c>
      <c r="D14" s="16">
        <v>1094</v>
      </c>
      <c r="E14" s="16">
        <v>1054</v>
      </c>
      <c r="F14" s="16">
        <v>1082</v>
      </c>
      <c r="G14" s="16">
        <v>1127</v>
      </c>
      <c r="H14" s="16">
        <v>1144</v>
      </c>
      <c r="I14" s="16">
        <v>1005</v>
      </c>
      <c r="J14" s="16">
        <v>877</v>
      </c>
      <c r="K14" s="16">
        <v>810</v>
      </c>
    </row>
    <row r="15" spans="1:11" ht="18" customHeight="1" x14ac:dyDescent="0.2">
      <c r="A15" s="7" t="s">
        <v>20</v>
      </c>
      <c r="B15" s="16">
        <v>60</v>
      </c>
      <c r="C15" s="16">
        <v>55</v>
      </c>
      <c r="D15" s="16">
        <v>49</v>
      </c>
      <c r="E15" s="16">
        <v>41</v>
      </c>
      <c r="F15" s="16">
        <v>38</v>
      </c>
      <c r="G15" s="16">
        <v>42</v>
      </c>
      <c r="H15" s="16">
        <v>42</v>
      </c>
      <c r="I15" s="16">
        <v>59</v>
      </c>
      <c r="J15" s="16">
        <v>54</v>
      </c>
      <c r="K15" s="16">
        <v>47</v>
      </c>
    </row>
    <row r="16" spans="1:11" ht="18" customHeight="1" x14ac:dyDescent="0.2">
      <c r="A16" s="7" t="s">
        <v>21</v>
      </c>
      <c r="B16" s="16">
        <v>69</v>
      </c>
      <c r="C16" s="16">
        <v>69</v>
      </c>
      <c r="D16" s="16">
        <v>66</v>
      </c>
      <c r="E16" s="16">
        <v>64</v>
      </c>
      <c r="F16" s="16">
        <v>59</v>
      </c>
      <c r="G16" s="16">
        <v>68</v>
      </c>
      <c r="H16" s="16">
        <v>77</v>
      </c>
      <c r="I16" s="16">
        <v>73</v>
      </c>
      <c r="J16" s="16">
        <v>70</v>
      </c>
      <c r="K16" s="16">
        <v>71</v>
      </c>
    </row>
    <row r="17" spans="1:15" ht="18" customHeight="1" x14ac:dyDescent="0.2">
      <c r="A17" s="18" t="s">
        <v>22</v>
      </c>
      <c r="B17" s="18">
        <f>SUM(B14:B16)</f>
        <v>1190</v>
      </c>
      <c r="C17" s="18">
        <f t="shared" ref="C17:K17" si="1">SUM(C14:C16)</f>
        <v>1220</v>
      </c>
      <c r="D17" s="18">
        <f t="shared" si="1"/>
        <v>1209</v>
      </c>
      <c r="E17" s="18">
        <f t="shared" si="1"/>
        <v>1159</v>
      </c>
      <c r="F17" s="18">
        <f t="shared" si="1"/>
        <v>1179</v>
      </c>
      <c r="G17" s="18">
        <f t="shared" si="1"/>
        <v>1237</v>
      </c>
      <c r="H17" s="18">
        <f t="shared" si="1"/>
        <v>1263</v>
      </c>
      <c r="I17" s="18">
        <f t="shared" si="1"/>
        <v>1137</v>
      </c>
      <c r="J17" s="18">
        <f t="shared" si="1"/>
        <v>1001</v>
      </c>
      <c r="K17" s="18">
        <f t="shared" si="1"/>
        <v>928</v>
      </c>
    </row>
    <row r="18" spans="1:15" ht="18" customHeight="1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5" ht="18" customHeight="1" x14ac:dyDescent="0.2">
      <c r="A19" s="5" t="s">
        <v>17</v>
      </c>
      <c r="B19" s="23">
        <f>B10+B17</f>
        <v>2215</v>
      </c>
      <c r="C19" s="23">
        <f t="shared" ref="C19:K19" si="2">C10+C17</f>
        <v>2233</v>
      </c>
      <c r="D19" s="23">
        <f t="shared" si="2"/>
        <v>2204</v>
      </c>
      <c r="E19" s="23">
        <f t="shared" si="2"/>
        <v>2095</v>
      </c>
      <c r="F19" s="23">
        <f t="shared" si="2"/>
        <v>2141</v>
      </c>
      <c r="G19" s="23">
        <f t="shared" si="2"/>
        <v>2165</v>
      </c>
      <c r="H19" s="23">
        <f t="shared" si="2"/>
        <v>2268</v>
      </c>
      <c r="I19" s="23">
        <f t="shared" si="2"/>
        <v>2088</v>
      </c>
      <c r="J19" s="23">
        <f t="shared" si="2"/>
        <v>1882</v>
      </c>
      <c r="K19" s="23">
        <f t="shared" si="2"/>
        <v>1714</v>
      </c>
    </row>
    <row r="20" spans="1:15" ht="18" customHeight="1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spans="1:15" ht="18" customHeight="1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spans="1:15" ht="18" customHeight="1" x14ac:dyDescent="0.2">
      <c r="A22" s="24" t="s">
        <v>83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spans="1:15" ht="18" customHeight="1" x14ac:dyDescent="0.2">
      <c r="A23" s="24" t="s">
        <v>23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O23" s="25"/>
    </row>
    <row r="24" spans="1:15" ht="18" customHeight="1" x14ac:dyDescent="0.2">
      <c r="A24" s="24" t="s">
        <v>24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</row>
  </sheetData>
  <mergeCells count="1">
    <mergeCell ref="A4:I4"/>
  </mergeCells>
  <pageMargins left="0.70866141732283472" right="0.70866141732283472" top="0.74803149606299213" bottom="0.74803149606299213" header="0.31496062992125984" footer="0.31496062992125984"/>
  <pageSetup paperSize="9" scale="70" orientation="landscape" cellComments="atEnd" r:id="rId1"/>
  <headerFooter alignWithMargins="0">
    <oddHeader>&amp;LJanvier 2022&amp;RRECTORAT DE NANTES
SEPP</oddHeader>
    <oddFooter>&amp;L&amp;G&amp;R&amp;P/&amp;N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DEFINITIONS</vt:lpstr>
      <vt:lpstr>Post bac </vt:lpstr>
      <vt:lpstr>44</vt:lpstr>
      <vt:lpstr>49</vt:lpstr>
      <vt:lpstr>53</vt:lpstr>
      <vt:lpstr>72</vt:lpstr>
      <vt:lpstr>85</vt:lpstr>
    </vt:vector>
  </TitlesOfParts>
  <Company>Education Nationale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Buscail Sandrine</dc:creator>
  <cp:lastModifiedBy>Buscail Sandrine</cp:lastModifiedBy>
  <cp:lastPrinted>2022-02-21T12:37:32Z</cp:lastPrinted>
  <dcterms:created xsi:type="dcterms:W3CDTF">2022-02-04T08:51:08Z</dcterms:created>
  <dcterms:modified xsi:type="dcterms:W3CDTF">2024-05-07T07:15:19Z</dcterms:modified>
</cp:coreProperties>
</file>