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5\"/>
    </mc:Choice>
  </mc:AlternateContent>
  <xr:revisionPtr revIDLastSave="0" documentId="13_ncr:1_{926FD649-67B1-4A43-9582-54CDE814C8D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Evolution" sheetId="5" r:id="rId1"/>
    <sheet name="Secteur et départements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5" l="1"/>
  <c r="D15" i="5"/>
  <c r="E15" i="5"/>
  <c r="F15" i="5"/>
  <c r="G15" i="5"/>
  <c r="H15" i="5"/>
  <c r="I15" i="5"/>
  <c r="J15" i="5"/>
  <c r="K15" i="5"/>
  <c r="B15" i="5"/>
  <c r="C14" i="5"/>
  <c r="D14" i="5"/>
  <c r="E14" i="5"/>
  <c r="F14" i="5"/>
  <c r="G14" i="5"/>
  <c r="H14" i="5"/>
  <c r="I14" i="5"/>
  <c r="J14" i="5"/>
  <c r="K14" i="5"/>
  <c r="B14" i="5"/>
  <c r="C11" i="5"/>
  <c r="D11" i="5"/>
  <c r="E11" i="5"/>
  <c r="F11" i="5"/>
  <c r="G11" i="5"/>
  <c r="H11" i="5"/>
  <c r="I11" i="5"/>
  <c r="J11" i="5"/>
  <c r="K11" i="5"/>
  <c r="B11" i="5"/>
  <c r="C8" i="5"/>
  <c r="D8" i="5"/>
  <c r="E8" i="5"/>
  <c r="F8" i="5"/>
  <c r="G8" i="5"/>
  <c r="H8" i="5"/>
  <c r="I8" i="5"/>
  <c r="J8" i="5"/>
  <c r="K8" i="5"/>
  <c r="B8" i="5"/>
</calcChain>
</file>

<file path=xl/sharedStrings.xml><?xml version="1.0" encoding="utf-8"?>
<sst xmlns="http://schemas.openxmlformats.org/spreadsheetml/2006/main" count="98" uniqueCount="28">
  <si>
    <t>2000</t>
  </si>
  <si>
    <t>2005</t>
  </si>
  <si>
    <t>2010</t>
  </si>
  <si>
    <t>2015</t>
  </si>
  <si>
    <t>2020</t>
  </si>
  <si>
    <t>2021</t>
  </si>
  <si>
    <t>2022</t>
  </si>
  <si>
    <t>2023</t>
  </si>
  <si>
    <t>2024</t>
  </si>
  <si>
    <t>2025</t>
  </si>
  <si>
    <t>Evolution des effectifs du second degré</t>
  </si>
  <si>
    <t>Total formations en collège</t>
  </si>
  <si>
    <t>Total formations professionnelles en lycée</t>
  </si>
  <si>
    <t>Total formations GT en lycée</t>
  </si>
  <si>
    <t>Source : BCP</t>
  </si>
  <si>
    <t>Champs:</t>
  </si>
  <si>
    <t>Ensemble</t>
  </si>
  <si>
    <t>Public</t>
  </si>
  <si>
    <t>Privé</t>
  </si>
  <si>
    <t>Total 044</t>
  </si>
  <si>
    <t>Total 049</t>
  </si>
  <si>
    <t>Total 053</t>
  </si>
  <si>
    <t>Total 072</t>
  </si>
  <si>
    <t>Total 085</t>
  </si>
  <si>
    <t xml:space="preserve"> Répartition des formations du 2nd degré par secteurs et par départements</t>
  </si>
  <si>
    <t>Lecture :En 2025,  61,4% des effectifs du 2nd degré sont des collégiens. Par mi ces collégiens, 38,2% sont dans le département 44 et à 58,8% dans le secteur public</t>
  </si>
  <si>
    <t>Secteur public et privé sous contrat -Scolaire-Ministère de l'Education Nationale-Hors Ulis</t>
  </si>
  <si>
    <t>en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</si>
</sst>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0" x14ac:knownFonts="1">
    <font>
      <sz val="10"/>
      <color rgb="FF000000"/>
      <name val="Arial"/>
    </font>
    <font>
      <sz val="10"/>
      <color rgb="FF000000"/>
      <name val="Arial"/>
    </font>
    <font>
      <sz val="10"/>
      <name val="Marianne"/>
      <family val="3"/>
    </font>
    <font>
      <b/>
      <sz val="10"/>
      <name val="Marianne"/>
      <family val="3"/>
    </font>
    <font>
      <sz val="10"/>
      <color theme="0"/>
      <name val="Marianne"/>
      <family val="3"/>
    </font>
    <font>
      <b/>
      <sz val="10"/>
      <color theme="0"/>
      <name val="Marianne"/>
      <family val="3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Marianne"/>
      <family val="3"/>
    </font>
    <font>
      <b/>
      <sz val="10"/>
      <color rgb="FF000000"/>
      <name val="Marianne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164" fontId="3" fillId="0" borderId="1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164" fontId="4" fillId="2" borderId="0" xfId="1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/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1" xfId="0" applyFont="1" applyBorder="1"/>
    <xf numFmtId="0" fontId="9" fillId="0" borderId="1" xfId="0" applyFont="1" applyBorder="1"/>
    <xf numFmtId="164" fontId="3" fillId="3" borderId="2" xfId="1" applyNumberFormat="1" applyFont="1" applyFill="1" applyBorder="1" applyAlignment="1">
      <alignment vertical="center"/>
    </xf>
    <xf numFmtId="0" fontId="9" fillId="3" borderId="2" xfId="0" applyFont="1" applyFill="1" applyBorder="1"/>
    <xf numFmtId="164" fontId="3" fillId="3" borderId="2" xfId="1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 wrapText="1"/>
    </xf>
    <xf numFmtId="0" fontId="6" fillId="0" borderId="0" xfId="2" applyNumberFormat="1" applyFont="1"/>
    <xf numFmtId="0" fontId="7" fillId="0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3" fillId="3" borderId="0" xfId="0" applyNumberFormat="1" applyFont="1" applyFill="1" applyAlignment="1">
      <alignment vertical="center"/>
    </xf>
    <xf numFmtId="165" fontId="2" fillId="0" borderId="3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165" fontId="3" fillId="3" borderId="2" xfId="0" applyNumberFormat="1" applyFont="1" applyFill="1" applyBorder="1" applyAlignment="1">
      <alignment vertical="center"/>
    </xf>
    <xf numFmtId="164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left" vertical="center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8D434-89D9-4E05-9D3A-8EF81423306F}">
  <sheetPr>
    <pageSetUpPr fitToPage="1"/>
  </sheetPr>
  <dimension ref="A1:K19"/>
  <sheetViews>
    <sheetView workbookViewId="0">
      <selection activeCell="A23" sqref="A23"/>
    </sheetView>
  </sheetViews>
  <sheetFormatPr baseColWidth="10" defaultRowHeight="12.75" x14ac:dyDescent="0.2"/>
  <cols>
    <col min="1" max="1" width="39.5703125" style="1" bestFit="1" customWidth="1"/>
    <col min="2" max="4" width="12.28515625" style="1" bestFit="1" customWidth="1"/>
    <col min="5" max="6" width="12" style="1" bestFit="1" customWidth="1"/>
    <col min="7" max="8" width="12.28515625" style="1" bestFit="1" customWidth="1"/>
    <col min="9" max="9" width="12" style="1" bestFit="1" customWidth="1"/>
    <col min="10" max="10" width="11.7109375" style="1" bestFit="1" customWidth="1"/>
    <col min="11" max="11" width="12" style="1" bestFit="1" customWidth="1"/>
    <col min="12" max="16384" width="11.42578125" style="1"/>
  </cols>
  <sheetData>
    <row r="1" spans="1:11" x14ac:dyDescent="0.2">
      <c r="A1" s="2" t="s">
        <v>10</v>
      </c>
    </row>
    <row r="5" spans="1:11" s="5" customFormat="1" ht="49.15" customHeight="1" x14ac:dyDescent="0.2">
      <c r="A5" s="7"/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</row>
    <row r="6" spans="1:11" x14ac:dyDescent="0.2">
      <c r="A6" s="3" t="s">
        <v>17</v>
      </c>
      <c r="B6" s="3">
        <v>107314</v>
      </c>
      <c r="C6" s="3">
        <v>101778</v>
      </c>
      <c r="D6" s="3">
        <v>105819</v>
      </c>
      <c r="E6" s="3">
        <v>113158</v>
      </c>
      <c r="F6" s="3">
        <v>116730</v>
      </c>
      <c r="G6" s="3">
        <v>115911</v>
      </c>
      <c r="H6" s="3">
        <v>115595</v>
      </c>
      <c r="I6" s="3">
        <v>115145</v>
      </c>
      <c r="J6" s="3">
        <v>113650</v>
      </c>
      <c r="K6" s="3">
        <v>112312</v>
      </c>
    </row>
    <row r="7" spans="1:11" x14ac:dyDescent="0.2">
      <c r="A7" s="3" t="s">
        <v>18</v>
      </c>
      <c r="B7" s="3">
        <v>74808</v>
      </c>
      <c r="C7" s="3">
        <v>72263</v>
      </c>
      <c r="D7" s="3">
        <v>75890</v>
      </c>
      <c r="E7" s="3">
        <v>80755</v>
      </c>
      <c r="F7" s="3">
        <v>84806</v>
      </c>
      <c r="G7" s="3">
        <v>84769</v>
      </c>
      <c r="H7" s="3">
        <v>84775</v>
      </c>
      <c r="I7" s="3">
        <v>84592</v>
      </c>
      <c r="J7" s="3">
        <v>84527</v>
      </c>
      <c r="K7" s="3">
        <v>83566</v>
      </c>
    </row>
    <row r="8" spans="1:11" x14ac:dyDescent="0.2">
      <c r="A8" s="4" t="s">
        <v>11</v>
      </c>
      <c r="B8" s="4">
        <f>SUM(B6:B7)</f>
        <v>182122</v>
      </c>
      <c r="C8" s="4">
        <f t="shared" ref="C8:K8" si="0">SUM(C6:C7)</f>
        <v>174041</v>
      </c>
      <c r="D8" s="4">
        <f t="shared" si="0"/>
        <v>181709</v>
      </c>
      <c r="E8" s="4">
        <f t="shared" si="0"/>
        <v>193913</v>
      </c>
      <c r="F8" s="4">
        <f t="shared" si="0"/>
        <v>201536</v>
      </c>
      <c r="G8" s="4">
        <f t="shared" si="0"/>
        <v>200680</v>
      </c>
      <c r="H8" s="4">
        <f t="shared" si="0"/>
        <v>200370</v>
      </c>
      <c r="I8" s="4">
        <f t="shared" si="0"/>
        <v>199737</v>
      </c>
      <c r="J8" s="4">
        <f t="shared" si="0"/>
        <v>198177</v>
      </c>
      <c r="K8" s="4">
        <f t="shared" si="0"/>
        <v>195878</v>
      </c>
    </row>
    <row r="9" spans="1:11" x14ac:dyDescent="0.2">
      <c r="A9" s="3" t="s">
        <v>17</v>
      </c>
      <c r="B9" s="3">
        <v>49276</v>
      </c>
      <c r="C9" s="3">
        <v>48983</v>
      </c>
      <c r="D9" s="3">
        <v>45883</v>
      </c>
      <c r="E9" s="3">
        <v>52238</v>
      </c>
      <c r="F9" s="3">
        <v>54230</v>
      </c>
      <c r="G9" s="3">
        <v>54636</v>
      </c>
      <c r="H9" s="3">
        <v>54382</v>
      </c>
      <c r="I9" s="3">
        <v>53745</v>
      </c>
      <c r="J9" s="3">
        <v>52884</v>
      </c>
      <c r="K9" s="3">
        <v>52635</v>
      </c>
    </row>
    <row r="10" spans="1:11" x14ac:dyDescent="0.2">
      <c r="A10" s="3" t="s">
        <v>18</v>
      </c>
      <c r="B10" s="3">
        <v>30065</v>
      </c>
      <c r="C10" s="3">
        <v>29737</v>
      </c>
      <c r="D10" s="3">
        <v>29158</v>
      </c>
      <c r="E10" s="3">
        <v>31388</v>
      </c>
      <c r="F10" s="3">
        <v>34647</v>
      </c>
      <c r="G10" s="3">
        <v>35261</v>
      </c>
      <c r="H10" s="3">
        <v>35404</v>
      </c>
      <c r="I10" s="3">
        <v>35697</v>
      </c>
      <c r="J10" s="3">
        <v>35245</v>
      </c>
      <c r="K10" s="3">
        <v>35553</v>
      </c>
    </row>
    <row r="11" spans="1:11" x14ac:dyDescent="0.2">
      <c r="A11" s="4" t="s">
        <v>13</v>
      </c>
      <c r="B11" s="4">
        <f>SUM(B9:B10)</f>
        <v>79341</v>
      </c>
      <c r="C11" s="4">
        <f t="shared" ref="C11:K11" si="1">SUM(C9:C10)</f>
        <v>78720</v>
      </c>
      <c r="D11" s="4">
        <f t="shared" si="1"/>
        <v>75041</v>
      </c>
      <c r="E11" s="4">
        <f t="shared" si="1"/>
        <v>83626</v>
      </c>
      <c r="F11" s="4">
        <f t="shared" si="1"/>
        <v>88877</v>
      </c>
      <c r="G11" s="4">
        <f t="shared" si="1"/>
        <v>89897</v>
      </c>
      <c r="H11" s="4">
        <f t="shared" si="1"/>
        <v>89786</v>
      </c>
      <c r="I11" s="4">
        <f t="shared" si="1"/>
        <v>89442</v>
      </c>
      <c r="J11" s="4">
        <f t="shared" si="1"/>
        <v>88129</v>
      </c>
      <c r="K11" s="4">
        <f t="shared" si="1"/>
        <v>88188</v>
      </c>
    </row>
    <row r="12" spans="1:11" x14ac:dyDescent="0.2">
      <c r="A12" s="3" t="s">
        <v>17</v>
      </c>
      <c r="B12" s="3">
        <v>20282</v>
      </c>
      <c r="C12" s="3">
        <v>20207</v>
      </c>
      <c r="D12" s="3">
        <v>19427</v>
      </c>
      <c r="E12" s="3">
        <v>20484</v>
      </c>
      <c r="F12" s="3">
        <v>20376</v>
      </c>
      <c r="G12" s="3">
        <v>19836</v>
      </c>
      <c r="H12" s="3">
        <v>19531</v>
      </c>
      <c r="I12" s="3">
        <v>19847</v>
      </c>
      <c r="J12" s="3">
        <v>20304</v>
      </c>
      <c r="K12" s="3">
        <v>20706</v>
      </c>
    </row>
    <row r="13" spans="1:11" x14ac:dyDescent="0.2">
      <c r="A13" s="3" t="s">
        <v>18</v>
      </c>
      <c r="B13" s="3">
        <v>13114</v>
      </c>
      <c r="C13" s="3">
        <v>12648</v>
      </c>
      <c r="D13" s="3">
        <v>12202</v>
      </c>
      <c r="E13" s="3">
        <v>12176</v>
      </c>
      <c r="F13" s="3">
        <v>12802</v>
      </c>
      <c r="G13" s="3">
        <v>12543</v>
      </c>
      <c r="H13" s="3">
        <v>12358</v>
      </c>
      <c r="I13" s="3">
        <v>12613</v>
      </c>
      <c r="J13" s="3">
        <v>12821</v>
      </c>
      <c r="K13" s="3">
        <v>12963</v>
      </c>
    </row>
    <row r="14" spans="1:11" x14ac:dyDescent="0.2">
      <c r="A14" s="4" t="s">
        <v>12</v>
      </c>
      <c r="B14" s="4">
        <f>SUM(B12:B13)</f>
        <v>33396</v>
      </c>
      <c r="C14" s="4">
        <f t="shared" ref="C14:K14" si="2">SUM(C12:C13)</f>
        <v>32855</v>
      </c>
      <c r="D14" s="4">
        <f t="shared" si="2"/>
        <v>31629</v>
      </c>
      <c r="E14" s="4">
        <f t="shared" si="2"/>
        <v>32660</v>
      </c>
      <c r="F14" s="4">
        <f t="shared" si="2"/>
        <v>33178</v>
      </c>
      <c r="G14" s="4">
        <f t="shared" si="2"/>
        <v>32379</v>
      </c>
      <c r="H14" s="4">
        <f t="shared" si="2"/>
        <v>31889</v>
      </c>
      <c r="I14" s="4">
        <f t="shared" si="2"/>
        <v>32460</v>
      </c>
      <c r="J14" s="4">
        <f t="shared" si="2"/>
        <v>33125</v>
      </c>
      <c r="K14" s="4">
        <f t="shared" si="2"/>
        <v>33669</v>
      </c>
    </row>
    <row r="15" spans="1:11" ht="24.75" customHeight="1" x14ac:dyDescent="0.2">
      <c r="A15" s="8"/>
      <c r="B15" s="8">
        <f>B8+B11+B14</f>
        <v>294859</v>
      </c>
      <c r="C15" s="8">
        <f t="shared" ref="C15:K15" si="3">C8+C11+C14</f>
        <v>285616</v>
      </c>
      <c r="D15" s="8">
        <f t="shared" si="3"/>
        <v>288379</v>
      </c>
      <c r="E15" s="8">
        <f t="shared" si="3"/>
        <v>310199</v>
      </c>
      <c r="F15" s="8">
        <f t="shared" si="3"/>
        <v>323591</v>
      </c>
      <c r="G15" s="8">
        <f t="shared" si="3"/>
        <v>322956</v>
      </c>
      <c r="H15" s="8">
        <f t="shared" si="3"/>
        <v>322045</v>
      </c>
      <c r="I15" s="8">
        <f t="shared" si="3"/>
        <v>321639</v>
      </c>
      <c r="J15" s="8">
        <f t="shared" si="3"/>
        <v>319431</v>
      </c>
      <c r="K15" s="8">
        <f t="shared" si="3"/>
        <v>317735</v>
      </c>
    </row>
    <row r="17" spans="1:1" x14ac:dyDescent="0.2">
      <c r="A17" s="6" t="s">
        <v>14</v>
      </c>
    </row>
    <row r="18" spans="1:1" x14ac:dyDescent="0.2">
      <c r="A18" s="6" t="s">
        <v>15</v>
      </c>
    </row>
    <row r="19" spans="1:1" x14ac:dyDescent="0.2">
      <c r="A19" s="6" t="s">
        <v>26</v>
      </c>
    </row>
  </sheetData>
  <pageMargins left="0.70866141732283472" right="0.70866141732283472" top="1.3385826771653544" bottom="0.74803149606299213" header="0.31496062992125984" footer="0.31496062992125984"/>
  <pageSetup paperSize="9" scale="83" fitToHeight="0" orientation="landscape" cellComments="atEnd" r:id="rId1"/>
  <headerFooter alignWithMargins="0">
    <oddHeader>&amp;L&amp;G&amp;R&amp;"Marianne,Normal"&amp;9Rectorat de Nantes</oddHeader>
    <oddFooter>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F5F5B-3940-4190-821C-175783BBB231}">
  <sheetPr>
    <pageSetUpPr fitToPage="1"/>
  </sheetPr>
  <dimension ref="A1:L75"/>
  <sheetViews>
    <sheetView showGridLines="0" tabSelected="1" workbookViewId="0">
      <selection activeCell="D63" sqref="D63"/>
    </sheetView>
  </sheetViews>
  <sheetFormatPr baseColWidth="10" defaultRowHeight="12.75" x14ac:dyDescent="0.2"/>
  <cols>
    <col min="1" max="1" width="17.5703125" style="1" customWidth="1"/>
    <col min="2" max="2" width="14.42578125" style="1" customWidth="1"/>
    <col min="3" max="12" width="11.42578125" style="24"/>
    <col min="13" max="16384" width="11.42578125" style="1"/>
  </cols>
  <sheetData>
    <row r="1" spans="1:12" x14ac:dyDescent="0.2">
      <c r="A1" s="2" t="s">
        <v>24</v>
      </c>
    </row>
    <row r="5" spans="1:12" s="9" customFormat="1" ht="49.15" customHeight="1" x14ac:dyDescent="0.2">
      <c r="A5" s="10"/>
      <c r="B5" s="7" t="s">
        <v>27</v>
      </c>
      <c r="C5" s="25" t="s">
        <v>0</v>
      </c>
      <c r="D5" s="25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5" t="s">
        <v>7</v>
      </c>
      <c r="K5" s="25" t="s">
        <v>8</v>
      </c>
      <c r="L5" s="25" t="s">
        <v>9</v>
      </c>
    </row>
    <row r="6" spans="1:12" x14ac:dyDescent="0.2">
      <c r="B6" s="3" t="s">
        <v>17</v>
      </c>
      <c r="C6" s="28">
        <v>58.915997495413798</v>
      </c>
      <c r="D6" s="28">
        <v>58.443488327890378</v>
      </c>
      <c r="E6" s="28">
        <v>58.156452416542102</v>
      </c>
      <c r="F6" s="28">
        <v>58.179716905008561</v>
      </c>
      <c r="G6" s="28">
        <v>57.713658177004199</v>
      </c>
      <c r="H6" s="28">
        <v>57.565291922960569</v>
      </c>
      <c r="I6" s="28">
        <v>57.464827140418741</v>
      </c>
      <c r="J6" s="28">
        <v>57.408345918770721</v>
      </c>
      <c r="K6" s="28">
        <v>57.102570259376009</v>
      </c>
      <c r="L6" s="28">
        <v>57.066884631899143</v>
      </c>
    </row>
    <row r="7" spans="1:12" x14ac:dyDescent="0.2">
      <c r="B7" s="3" t="s">
        <v>18</v>
      </c>
      <c r="C7" s="28">
        <v>41.084002504586245</v>
      </c>
      <c r="D7" s="28">
        <v>41.556511672109622</v>
      </c>
      <c r="E7" s="28">
        <v>41.843547583457898</v>
      </c>
      <c r="F7" s="28">
        <v>41.820283094991431</v>
      </c>
      <c r="G7" s="28">
        <v>42.286341822995801</v>
      </c>
      <c r="H7" s="28">
        <v>42.434708077039431</v>
      </c>
      <c r="I7" s="28">
        <v>42.535172859581259</v>
      </c>
      <c r="J7" s="28">
        <v>42.591654081229287</v>
      </c>
      <c r="K7" s="28">
        <v>42.897429740623991</v>
      </c>
      <c r="L7" s="28">
        <v>42.933115368100857</v>
      </c>
    </row>
    <row r="8" spans="1:12" x14ac:dyDescent="0.2">
      <c r="A8" s="34" t="s">
        <v>11</v>
      </c>
      <c r="B8" s="34"/>
      <c r="C8" s="29">
        <v>61.758530272758414</v>
      </c>
      <c r="D8" s="29">
        <v>60.877507941962314</v>
      </c>
      <c r="E8" s="29">
        <v>62.871562826313955</v>
      </c>
      <c r="F8" s="29">
        <v>62.362348388437262</v>
      </c>
      <c r="G8" s="29">
        <v>62.106885919835563</v>
      </c>
      <c r="H8" s="29">
        <v>61.93711980214097</v>
      </c>
      <c r="I8" s="29">
        <v>62.019674965313556</v>
      </c>
      <c r="J8" s="29">
        <v>61.897860593512767</v>
      </c>
      <c r="K8" s="29">
        <v>61.839590303512814</v>
      </c>
      <c r="L8" s="29">
        <v>61.432144434804435</v>
      </c>
    </row>
    <row r="9" spans="1:12" x14ac:dyDescent="0.2">
      <c r="B9" s="3" t="s">
        <v>17</v>
      </c>
      <c r="C9" s="28">
        <v>62.106603143393698</v>
      </c>
      <c r="D9" s="28">
        <v>62.224339430894304</v>
      </c>
      <c r="E9" s="28">
        <v>61.143907996961666</v>
      </c>
      <c r="F9" s="28">
        <v>62.473689246077299</v>
      </c>
      <c r="G9" s="28">
        <v>61.024463799428354</v>
      </c>
      <c r="H9" s="28">
        <v>60.780954499944372</v>
      </c>
      <c r="I9" s="28">
        <v>60.573859965693153</v>
      </c>
      <c r="J9" s="28">
        <v>60.096610794914518</v>
      </c>
      <c r="K9" s="28">
        <v>60.010893740638195</v>
      </c>
      <c r="L9" s="28">
        <v>59.689052187521263</v>
      </c>
    </row>
    <row r="10" spans="1:12" x14ac:dyDescent="0.2">
      <c r="B10" s="3" t="s">
        <v>18</v>
      </c>
      <c r="C10" s="28">
        <v>37.893396856606294</v>
      </c>
      <c r="D10" s="28">
        <v>37.775660569105689</v>
      </c>
      <c r="E10" s="28">
        <v>38.856092003038341</v>
      </c>
      <c r="F10" s="28">
        <v>37.526310753922694</v>
      </c>
      <c r="G10" s="28">
        <v>38.975536200571646</v>
      </c>
      <c r="H10" s="28">
        <v>39.219045500055621</v>
      </c>
      <c r="I10" s="28">
        <v>39.426140034306847</v>
      </c>
      <c r="J10" s="28">
        <v>39.903389205085482</v>
      </c>
      <c r="K10" s="28">
        <v>39.989106259361805</v>
      </c>
      <c r="L10" s="28">
        <v>40.310947812478737</v>
      </c>
    </row>
    <row r="11" spans="1:12" x14ac:dyDescent="0.2">
      <c r="A11" s="34" t="s">
        <v>13</v>
      </c>
      <c r="B11" s="34"/>
      <c r="C11" s="29">
        <v>26.913226798913172</v>
      </c>
      <c r="D11" s="29">
        <v>27.602263722238195</v>
      </c>
      <c r="E11" s="29">
        <v>26.119387399930389</v>
      </c>
      <c r="F11" s="29">
        <v>27.145936680258682</v>
      </c>
      <c r="G11" s="29">
        <v>27.676352424553862</v>
      </c>
      <c r="H11" s="29">
        <v>28.070624679915561</v>
      </c>
      <c r="I11" s="29">
        <v>28.118099903222472</v>
      </c>
      <c r="J11" s="29">
        <v>28.054143923709141</v>
      </c>
      <c r="K11" s="29">
        <v>27.840910885959175</v>
      </c>
      <c r="L11" s="29">
        <v>28.024445355477802</v>
      </c>
    </row>
    <row r="12" spans="1:12" x14ac:dyDescent="0.2">
      <c r="B12" s="3" t="s">
        <v>17</v>
      </c>
      <c r="C12" s="28">
        <v>60.731824170559342</v>
      </c>
      <c r="D12" s="28">
        <v>61.503576320194796</v>
      </c>
      <c r="E12" s="28">
        <v>61.42148028707831</v>
      </c>
      <c r="F12" s="28">
        <v>62.648141844849462</v>
      </c>
      <c r="G12" s="28">
        <v>61.481481481481481</v>
      </c>
      <c r="H12" s="28">
        <v>61.303831489468095</v>
      </c>
      <c r="I12" s="28">
        <v>61.205500333449777</v>
      </c>
      <c r="J12" s="28">
        <v>61.159501732696455</v>
      </c>
      <c r="K12" s="28">
        <v>61.333578251285815</v>
      </c>
      <c r="L12" s="28">
        <v>61.493248131179165</v>
      </c>
    </row>
    <row r="13" spans="1:12" x14ac:dyDescent="0.2">
      <c r="B13" s="3" t="s">
        <v>18</v>
      </c>
      <c r="C13" s="28">
        <v>39.268175829440651</v>
      </c>
      <c r="D13" s="28">
        <v>38.496423679805204</v>
      </c>
      <c r="E13" s="28">
        <v>38.57851971292169</v>
      </c>
      <c r="F13" s="28">
        <v>37.351858155150538</v>
      </c>
      <c r="G13" s="28">
        <v>38.518518518518519</v>
      </c>
      <c r="H13" s="28">
        <v>38.696168510531912</v>
      </c>
      <c r="I13" s="28">
        <v>38.794499666550223</v>
      </c>
      <c r="J13" s="28">
        <v>38.840498267303545</v>
      </c>
      <c r="K13" s="28">
        <v>38.666421748714178</v>
      </c>
      <c r="L13" s="28">
        <v>38.506751868820835</v>
      </c>
    </row>
    <row r="14" spans="1:12" x14ac:dyDescent="0.2">
      <c r="A14" s="35" t="s">
        <v>12</v>
      </c>
      <c r="B14" s="35"/>
      <c r="C14" s="29">
        <v>11.328242928328409</v>
      </c>
      <c r="D14" s="29">
        <v>11.520228335799491</v>
      </c>
      <c r="E14" s="29">
        <v>11.009049773755656</v>
      </c>
      <c r="F14" s="29">
        <v>10.491714931304054</v>
      </c>
      <c r="G14" s="29">
        <v>10.216761655610576</v>
      </c>
      <c r="H14" s="29">
        <v>9.992255517943466</v>
      </c>
      <c r="I14" s="29">
        <v>9.8622251314639708</v>
      </c>
      <c r="J14" s="29">
        <v>10.047995482778092</v>
      </c>
      <c r="K14" s="29">
        <v>10.319498810528012</v>
      </c>
      <c r="L14" s="29">
        <v>10.543410209717759</v>
      </c>
    </row>
    <row r="15" spans="1:12" x14ac:dyDescent="0.2">
      <c r="B15" s="1" t="s">
        <v>16</v>
      </c>
      <c r="C15" s="28">
        <v>100</v>
      </c>
      <c r="D15" s="28">
        <v>100</v>
      </c>
      <c r="E15" s="28">
        <v>100</v>
      </c>
      <c r="F15" s="28">
        <v>100</v>
      </c>
      <c r="G15" s="28">
        <v>100</v>
      </c>
      <c r="H15" s="28">
        <v>100</v>
      </c>
      <c r="I15" s="28">
        <v>100</v>
      </c>
      <c r="J15" s="28">
        <v>100</v>
      </c>
      <c r="K15" s="28">
        <v>100</v>
      </c>
      <c r="L15" s="28">
        <v>100</v>
      </c>
    </row>
    <row r="20" spans="1:12" s="9" customFormat="1" ht="49.15" customHeight="1" x14ac:dyDescent="0.2">
      <c r="A20" s="7"/>
      <c r="B20" s="7" t="s">
        <v>27</v>
      </c>
      <c r="C20" s="25">
        <v>2000</v>
      </c>
      <c r="D20" s="25">
        <v>2005</v>
      </c>
      <c r="E20" s="25">
        <v>2010</v>
      </c>
      <c r="F20" s="25">
        <v>2015</v>
      </c>
      <c r="G20" s="25">
        <v>2020</v>
      </c>
      <c r="H20" s="25">
        <v>2021</v>
      </c>
      <c r="I20" s="25">
        <v>2022</v>
      </c>
      <c r="J20" s="25">
        <v>2023</v>
      </c>
      <c r="K20" s="25">
        <v>2024</v>
      </c>
      <c r="L20" s="25">
        <v>2025</v>
      </c>
    </row>
    <row r="21" spans="1:12" x14ac:dyDescent="0.2">
      <c r="A21" s="13"/>
      <c r="B21" s="14" t="s">
        <v>17</v>
      </c>
      <c r="C21" s="28">
        <v>60.075642486390699</v>
      </c>
      <c r="D21" s="28">
        <v>58.627250343746994</v>
      </c>
      <c r="E21" s="28">
        <v>58.015617120765292</v>
      </c>
      <c r="F21" s="28">
        <v>58.9010081448995</v>
      </c>
      <c r="G21" s="28">
        <v>59.386870327369401</v>
      </c>
      <c r="H21" s="28">
        <v>59.218048728360792</v>
      </c>
      <c r="I21" s="28">
        <v>59.219754139889602</v>
      </c>
      <c r="J21" s="28">
        <v>59.149611761880607</v>
      </c>
      <c r="K21" s="28">
        <v>58.9127821557366</v>
      </c>
      <c r="L21" s="28">
        <v>58.762747166545005</v>
      </c>
    </row>
    <row r="22" spans="1:12" x14ac:dyDescent="0.2">
      <c r="A22" s="13">
        <v>44</v>
      </c>
      <c r="B22" s="14" t="s">
        <v>18</v>
      </c>
      <c r="C22" s="28">
        <v>39.924357513609301</v>
      </c>
      <c r="D22" s="28">
        <v>41.372749656252999</v>
      </c>
      <c r="E22" s="28">
        <v>41.984382879234701</v>
      </c>
      <c r="F22" s="28">
        <v>41.0989918551005</v>
      </c>
      <c r="G22" s="28">
        <v>40.613129672630599</v>
      </c>
      <c r="H22" s="28">
        <v>40.781951271639201</v>
      </c>
      <c r="I22" s="28">
        <v>40.780245860110398</v>
      </c>
      <c r="J22" s="28">
        <v>40.8503882381194</v>
      </c>
      <c r="K22" s="28">
        <v>41.0872178442634</v>
      </c>
      <c r="L22" s="28">
        <v>41.237252833455102</v>
      </c>
    </row>
    <row r="23" spans="1:12" x14ac:dyDescent="0.2">
      <c r="A23" s="15"/>
      <c r="B23" s="16" t="s">
        <v>19</v>
      </c>
      <c r="C23" s="28">
        <v>35.627621667944595</v>
      </c>
      <c r="D23" s="28">
        <v>36.279792806222801</v>
      </c>
      <c r="E23" s="28">
        <v>36.230712589205098</v>
      </c>
      <c r="F23" s="28">
        <v>36.581656040338402</v>
      </c>
      <c r="G23" s="28">
        <v>37.360030889734702</v>
      </c>
      <c r="H23" s="28">
        <v>37.7452858727438</v>
      </c>
      <c r="I23" s="28">
        <v>37.875589580955697</v>
      </c>
      <c r="J23" s="28">
        <v>37.986397591704801</v>
      </c>
      <c r="K23" s="28">
        <v>38.249914426864301</v>
      </c>
      <c r="L23" s="28">
        <v>38.249794364288199</v>
      </c>
    </row>
    <row r="24" spans="1:12" x14ac:dyDescent="0.2">
      <c r="A24" s="17"/>
      <c r="B24" s="17" t="s">
        <v>17</v>
      </c>
      <c r="C24" s="30">
        <v>54.500240269101397</v>
      </c>
      <c r="D24" s="30">
        <v>53.985535222505298</v>
      </c>
      <c r="E24" s="30">
        <v>53.594884631589402</v>
      </c>
      <c r="F24" s="30">
        <v>53.223381261159695</v>
      </c>
      <c r="G24" s="30">
        <v>51.502351705557302</v>
      </c>
      <c r="H24" s="30">
        <v>50.963513419953401</v>
      </c>
      <c r="I24" s="30">
        <v>50.913548267727506</v>
      </c>
      <c r="J24" s="30">
        <v>50.8811851301461</v>
      </c>
      <c r="K24" s="30">
        <v>50.4159616469261</v>
      </c>
      <c r="L24" s="30">
        <v>50.627170292679502</v>
      </c>
    </row>
    <row r="25" spans="1:12" x14ac:dyDescent="0.2">
      <c r="A25" s="15">
        <v>49</v>
      </c>
      <c r="B25" s="18" t="s">
        <v>18</v>
      </c>
      <c r="C25" s="31">
        <v>45.499759730898596</v>
      </c>
      <c r="D25" s="31">
        <v>46.014464777494702</v>
      </c>
      <c r="E25" s="31">
        <v>46.405115368410598</v>
      </c>
      <c r="F25" s="31">
        <v>46.776618738840298</v>
      </c>
      <c r="G25" s="31">
        <v>48.497648294442705</v>
      </c>
      <c r="H25" s="31">
        <v>49.036486580046599</v>
      </c>
      <c r="I25" s="31">
        <v>49.086451732272501</v>
      </c>
      <c r="J25" s="31">
        <v>49.118814869853999</v>
      </c>
      <c r="K25" s="31">
        <v>49.5840383530739</v>
      </c>
      <c r="L25" s="31">
        <v>49.372829707320498</v>
      </c>
    </row>
    <row r="26" spans="1:12" x14ac:dyDescent="0.2">
      <c r="A26" s="19"/>
      <c r="B26" s="20" t="s">
        <v>20</v>
      </c>
      <c r="C26" s="32">
        <v>23.4653376031753</v>
      </c>
      <c r="D26" s="32">
        <v>22.536673646598899</v>
      </c>
      <c r="E26" s="32">
        <v>22.338794062771601</v>
      </c>
      <c r="F26" s="32">
        <v>22.171521440180001</v>
      </c>
      <c r="G26" s="32">
        <v>21.962801939634598</v>
      </c>
      <c r="H26" s="32">
        <v>21.846828678027599</v>
      </c>
      <c r="I26" s="32">
        <v>21.834947632081299</v>
      </c>
      <c r="J26" s="32">
        <v>21.826189197133601</v>
      </c>
      <c r="K26" s="32">
        <v>21.739152647147499</v>
      </c>
      <c r="L26" s="32">
        <v>21.899815315851299</v>
      </c>
    </row>
    <row r="27" spans="1:12" x14ac:dyDescent="0.2">
      <c r="A27" s="14"/>
      <c r="B27" s="14" t="s">
        <v>17</v>
      </c>
      <c r="C27" s="28">
        <v>61.070318184824998</v>
      </c>
      <c r="D27" s="28">
        <v>60.9074560796791</v>
      </c>
      <c r="E27" s="28">
        <v>59.6815245056451</v>
      </c>
      <c r="F27" s="28">
        <v>58.3317618957823</v>
      </c>
      <c r="G27" s="28">
        <v>58.119873817034694</v>
      </c>
      <c r="H27" s="28">
        <v>57.950756604257506</v>
      </c>
      <c r="I27" s="28">
        <v>57.386363636363605</v>
      </c>
      <c r="J27" s="28">
        <v>57.718295218295204</v>
      </c>
      <c r="K27" s="28">
        <v>57.039073237777302</v>
      </c>
      <c r="L27" s="28">
        <v>56.796932804197198</v>
      </c>
    </row>
    <row r="28" spans="1:12" x14ac:dyDescent="0.2">
      <c r="A28" s="13">
        <v>53</v>
      </c>
      <c r="B28" s="14" t="s">
        <v>18</v>
      </c>
      <c r="C28" s="28">
        <v>38.929681815175002</v>
      </c>
      <c r="D28" s="28">
        <v>39.0925439203209</v>
      </c>
      <c r="E28" s="28">
        <v>40.3184754943549</v>
      </c>
      <c r="F28" s="28">
        <v>41.6682381042177</v>
      </c>
      <c r="G28" s="28">
        <v>41.880126182965299</v>
      </c>
      <c r="H28" s="28">
        <v>42.049243395742501</v>
      </c>
      <c r="I28" s="28">
        <v>42.613636363636395</v>
      </c>
      <c r="J28" s="28">
        <v>42.281704781704796</v>
      </c>
      <c r="K28" s="28">
        <v>42.960926762222698</v>
      </c>
      <c r="L28" s="28">
        <v>43.203067195802802</v>
      </c>
    </row>
    <row r="29" spans="1:12" x14ac:dyDescent="0.2">
      <c r="A29" s="18"/>
      <c r="B29" s="16" t="s">
        <v>21</v>
      </c>
      <c r="C29" s="28">
        <v>8.5229579180009889</v>
      </c>
      <c r="D29" s="28">
        <v>8.3863595496493595</v>
      </c>
      <c r="E29" s="28">
        <v>8.4834157333230014</v>
      </c>
      <c r="F29" s="28">
        <v>8.2869733716714613</v>
      </c>
      <c r="G29" s="28">
        <v>7.9480891991234497</v>
      </c>
      <c r="H29" s="28">
        <v>7.86326510033276</v>
      </c>
      <c r="I29" s="28">
        <v>7.8213531829796707</v>
      </c>
      <c r="J29" s="28">
        <v>7.8006061281788801</v>
      </c>
      <c r="K29" s="28">
        <v>7.8058026249240102</v>
      </c>
      <c r="L29" s="28">
        <v>7.6910342829650897</v>
      </c>
    </row>
    <row r="30" spans="1:12" x14ac:dyDescent="0.2">
      <c r="A30" s="17"/>
      <c r="B30" s="17" t="s">
        <v>17</v>
      </c>
      <c r="C30" s="30">
        <v>77.951033655542204</v>
      </c>
      <c r="D30" s="30">
        <v>78.444791149563898</v>
      </c>
      <c r="E30" s="30">
        <v>77.980403779769205</v>
      </c>
      <c r="F30" s="30">
        <v>77.519983742040395</v>
      </c>
      <c r="G30" s="30">
        <v>75.874473260474801</v>
      </c>
      <c r="H30" s="30">
        <v>75.466249130132198</v>
      </c>
      <c r="I30" s="30">
        <v>75.511272422698397</v>
      </c>
      <c r="J30" s="30">
        <v>75.344439758189196</v>
      </c>
      <c r="K30" s="30">
        <v>75.688707675944002</v>
      </c>
      <c r="L30" s="30">
        <v>75.715819613457398</v>
      </c>
    </row>
    <row r="31" spans="1:12" x14ac:dyDescent="0.2">
      <c r="A31" s="15">
        <v>72</v>
      </c>
      <c r="B31" s="18" t="s">
        <v>18</v>
      </c>
      <c r="C31" s="31">
        <v>22.048966344457799</v>
      </c>
      <c r="D31" s="31">
        <v>21.555208850436099</v>
      </c>
      <c r="E31" s="31">
        <v>22.019596220230799</v>
      </c>
      <c r="F31" s="31">
        <v>22.480016257959601</v>
      </c>
      <c r="G31" s="31">
        <v>24.125526739525199</v>
      </c>
      <c r="H31" s="31">
        <v>24.533750869867799</v>
      </c>
      <c r="I31" s="31">
        <v>24.488727577301599</v>
      </c>
      <c r="J31" s="31">
        <v>24.6555602418108</v>
      </c>
      <c r="K31" s="31">
        <v>24.311292324055998</v>
      </c>
      <c r="L31" s="31">
        <v>24.284180386542602</v>
      </c>
    </row>
    <row r="32" spans="1:12" x14ac:dyDescent="0.2">
      <c r="A32" s="19"/>
      <c r="B32" s="20" t="s">
        <v>22</v>
      </c>
      <c r="C32" s="32">
        <v>15.9814622705336</v>
      </c>
      <c r="D32" s="32">
        <v>16.358563564753901</v>
      </c>
      <c r="E32" s="32">
        <v>15.8778228686269</v>
      </c>
      <c r="F32" s="32">
        <v>15.379005709047</v>
      </c>
      <c r="G32" s="32">
        <v>14.637020544682301</v>
      </c>
      <c r="H32" s="32">
        <v>14.490269234647599</v>
      </c>
      <c r="I32" s="32">
        <v>14.4701093817859</v>
      </c>
      <c r="J32" s="32">
        <v>14.419363666771401</v>
      </c>
      <c r="K32" s="32">
        <v>14.4094942755404</v>
      </c>
      <c r="L32" s="32">
        <v>14.453991919421799</v>
      </c>
    </row>
    <row r="33" spans="1:12" x14ac:dyDescent="0.2">
      <c r="A33" s="14"/>
      <c r="B33" s="14" t="s">
        <v>17</v>
      </c>
      <c r="C33" s="28">
        <v>44.285566974873703</v>
      </c>
      <c r="D33" s="28">
        <v>44.745942131263199</v>
      </c>
      <c r="E33" s="28">
        <v>45.217475917096401</v>
      </c>
      <c r="F33" s="28">
        <v>45.889010695979401</v>
      </c>
      <c r="G33" s="28">
        <v>46.927575597993297</v>
      </c>
      <c r="H33" s="28">
        <v>47.563461699572699</v>
      </c>
      <c r="I33" s="28">
        <v>47.244668911335602</v>
      </c>
      <c r="J33" s="28">
        <v>47.127182466928105</v>
      </c>
      <c r="K33" s="28">
        <v>46.358338357304902</v>
      </c>
      <c r="L33" s="28">
        <v>46.261504747991196</v>
      </c>
    </row>
    <row r="34" spans="1:12" x14ac:dyDescent="0.2">
      <c r="A34" s="13">
        <v>85</v>
      </c>
      <c r="B34" s="14" t="s">
        <v>18</v>
      </c>
      <c r="C34" s="28">
        <v>55.714433025126297</v>
      </c>
      <c r="D34" s="28">
        <v>55.254057868736794</v>
      </c>
      <c r="E34" s="28">
        <v>54.782524082903606</v>
      </c>
      <c r="F34" s="28">
        <v>54.110989304020599</v>
      </c>
      <c r="G34" s="28">
        <v>53.072424402006703</v>
      </c>
      <c r="H34" s="28">
        <v>52.436538300427301</v>
      </c>
      <c r="I34" s="28">
        <v>52.755331088664406</v>
      </c>
      <c r="J34" s="28">
        <v>52.872817533072002</v>
      </c>
      <c r="K34" s="28">
        <v>53.641661642695205</v>
      </c>
      <c r="L34" s="28">
        <v>53.738495252008804</v>
      </c>
    </row>
    <row r="35" spans="1:12" x14ac:dyDescent="0.2">
      <c r="A35" s="18"/>
      <c r="B35" s="16" t="s">
        <v>23</v>
      </c>
      <c r="C35" s="28">
        <v>16.402620540345499</v>
      </c>
      <c r="D35" s="28">
        <v>16.4386104327751</v>
      </c>
      <c r="E35" s="28">
        <v>17.069254746073302</v>
      </c>
      <c r="F35" s="28">
        <v>17.5808434387632</v>
      </c>
      <c r="G35" s="28">
        <v>18.092057426824901</v>
      </c>
      <c r="H35" s="28">
        <v>18.054351114248298</v>
      </c>
      <c r="I35" s="28">
        <v>17.998000222197501</v>
      </c>
      <c r="J35" s="28">
        <v>17.967443416211403</v>
      </c>
      <c r="K35" s="28">
        <v>17.795636025523802</v>
      </c>
      <c r="L35" s="28">
        <v>17.7053641174736</v>
      </c>
    </row>
    <row r="36" spans="1:12" x14ac:dyDescent="0.2">
      <c r="A36" s="21" t="s">
        <v>11</v>
      </c>
      <c r="B36" s="22"/>
      <c r="C36" s="33">
        <v>65.989292477574907</v>
      </c>
      <c r="D36" s="33">
        <v>65.312052492404206</v>
      </c>
      <c r="E36" s="33">
        <v>63.423446832567301</v>
      </c>
      <c r="F36" s="33">
        <v>62.348291215911203</v>
      </c>
      <c r="G36" s="33">
        <v>62.106885919835598</v>
      </c>
      <c r="H36" s="33">
        <v>61.937119802141005</v>
      </c>
      <c r="I36" s="33">
        <v>62.019674965313598</v>
      </c>
      <c r="J36" s="33">
        <v>61.897860593512796</v>
      </c>
      <c r="K36" s="33">
        <v>61.839590303512807</v>
      </c>
      <c r="L36" s="33">
        <v>61.4321444348044</v>
      </c>
    </row>
    <row r="37" spans="1:12" x14ac:dyDescent="0.2">
      <c r="A37" s="13"/>
      <c r="B37" s="14" t="s">
        <v>17</v>
      </c>
      <c r="C37" s="28">
        <v>64.219879318347594</v>
      </c>
      <c r="D37" s="28">
        <v>63.640578942138902</v>
      </c>
      <c r="E37" s="28">
        <v>62.395533634744503</v>
      </c>
      <c r="F37" s="28">
        <v>63.837605035689606</v>
      </c>
      <c r="G37" s="28">
        <v>61.230820826695698</v>
      </c>
      <c r="H37" s="28">
        <v>61.044110358499907</v>
      </c>
      <c r="I37" s="28">
        <v>60.826917280872394</v>
      </c>
      <c r="J37" s="28">
        <v>60.528749388021495</v>
      </c>
      <c r="K37" s="28">
        <v>60.341861671627093</v>
      </c>
      <c r="L37" s="28">
        <v>60.096738454886903</v>
      </c>
    </row>
    <row r="38" spans="1:12" x14ac:dyDescent="0.2">
      <c r="A38" s="13">
        <v>44</v>
      </c>
      <c r="B38" s="14" t="s">
        <v>18</v>
      </c>
      <c r="C38" s="28">
        <v>35.780120681652399</v>
      </c>
      <c r="D38" s="28">
        <v>36.359421057861105</v>
      </c>
      <c r="E38" s="28">
        <v>37.604466365255504</v>
      </c>
      <c r="F38" s="28">
        <v>36.162394964310501</v>
      </c>
      <c r="G38" s="28">
        <v>38.769179173304302</v>
      </c>
      <c r="H38" s="28">
        <v>38.9558896415001</v>
      </c>
      <c r="I38" s="28">
        <v>39.173082719127599</v>
      </c>
      <c r="J38" s="28">
        <v>39.471250611978498</v>
      </c>
      <c r="K38" s="28">
        <v>39.6581383283729</v>
      </c>
      <c r="L38" s="28">
        <v>39.903261545113097</v>
      </c>
    </row>
    <row r="39" spans="1:12" x14ac:dyDescent="0.2">
      <c r="A39" s="15"/>
      <c r="B39" s="16" t="s">
        <v>19</v>
      </c>
      <c r="C39" s="28">
        <v>38.015653949408303</v>
      </c>
      <c r="D39" s="28">
        <v>38.354928861788601</v>
      </c>
      <c r="E39" s="28">
        <v>38.906730987060399</v>
      </c>
      <c r="F39" s="28">
        <v>39.708907386146201</v>
      </c>
      <c r="G39" s="28">
        <v>40.263992978191901</v>
      </c>
      <c r="H39" s="28">
        <v>40.402714428746201</v>
      </c>
      <c r="I39" s="28">
        <v>40.652498384905002</v>
      </c>
      <c r="J39" s="28">
        <v>41.1110241415169</v>
      </c>
      <c r="K39" s="28">
        <v>41.558485770051298</v>
      </c>
      <c r="L39" s="28">
        <v>41.966614501825802</v>
      </c>
    </row>
    <row r="40" spans="1:12" x14ac:dyDescent="0.2">
      <c r="A40" s="17"/>
      <c r="B40" s="17" t="s">
        <v>17</v>
      </c>
      <c r="C40" s="30">
        <v>56.112509576447401</v>
      </c>
      <c r="D40" s="30">
        <v>56.2019947265849</v>
      </c>
      <c r="E40" s="30">
        <v>55.453262137114102</v>
      </c>
      <c r="F40" s="30">
        <v>56.149553571428598</v>
      </c>
      <c r="G40" s="30">
        <v>55.9882163899304</v>
      </c>
      <c r="H40" s="30">
        <v>55.910406172971804</v>
      </c>
      <c r="I40" s="30">
        <v>55.706609349811899</v>
      </c>
      <c r="J40" s="30">
        <v>55.540024729853201</v>
      </c>
      <c r="K40" s="30">
        <v>55.437506810504502</v>
      </c>
      <c r="L40" s="30">
        <v>55.254330492163895</v>
      </c>
    </row>
    <row r="41" spans="1:12" x14ac:dyDescent="0.2">
      <c r="A41" s="15">
        <v>49</v>
      </c>
      <c r="B41" s="18" t="s">
        <v>18</v>
      </c>
      <c r="C41" s="31">
        <v>43.887490423552599</v>
      </c>
      <c r="D41" s="31">
        <v>43.7980052734151</v>
      </c>
      <c r="E41" s="31">
        <v>44.546737862885898</v>
      </c>
      <c r="F41" s="31">
        <v>43.850446428571402</v>
      </c>
      <c r="G41" s="31">
        <v>44.0117836100696</v>
      </c>
      <c r="H41" s="31">
        <v>44.089593827028203</v>
      </c>
      <c r="I41" s="31">
        <v>44.293390650188101</v>
      </c>
      <c r="J41" s="31">
        <v>44.459975270146799</v>
      </c>
      <c r="K41" s="31">
        <v>44.562493189495498</v>
      </c>
      <c r="L41" s="31">
        <v>44.745669507836098</v>
      </c>
    </row>
    <row r="42" spans="1:12" x14ac:dyDescent="0.2">
      <c r="A42" s="19"/>
      <c r="B42" s="20" t="s">
        <v>20</v>
      </c>
      <c r="C42" s="32">
        <v>23.0322279779685</v>
      </c>
      <c r="D42" s="32">
        <v>22.162093495935</v>
      </c>
      <c r="E42" s="32">
        <v>21.712130701883002</v>
      </c>
      <c r="F42" s="32">
        <v>21.431305013394599</v>
      </c>
      <c r="G42" s="32">
        <v>21.009159858663601</v>
      </c>
      <c r="H42" s="32">
        <v>20.760930025586799</v>
      </c>
      <c r="I42" s="32">
        <v>20.7289090868587</v>
      </c>
      <c r="J42" s="32">
        <v>20.7992754190381</v>
      </c>
      <c r="K42" s="32">
        <v>20.827470382642598</v>
      </c>
      <c r="L42" s="32">
        <v>20.622122428613501</v>
      </c>
    </row>
    <row r="43" spans="1:12" x14ac:dyDescent="0.2">
      <c r="A43" s="14"/>
      <c r="B43" s="14" t="s">
        <v>17</v>
      </c>
      <c r="C43" s="28">
        <v>62.595929262595895</v>
      </c>
      <c r="D43" s="28">
        <v>62.207245155855098</v>
      </c>
      <c r="E43" s="28">
        <v>62.014314928425392</v>
      </c>
      <c r="F43" s="28">
        <v>65.38224414303329</v>
      </c>
      <c r="G43" s="28">
        <v>63.563947484879805</v>
      </c>
      <c r="H43" s="28">
        <v>62.6439294563475</v>
      </c>
      <c r="I43" s="28">
        <v>61.431767337807599</v>
      </c>
      <c r="J43" s="28">
        <v>59.873690696241496</v>
      </c>
      <c r="K43" s="28">
        <v>58.897082398204503</v>
      </c>
      <c r="L43" s="28">
        <v>58.936101200129698</v>
      </c>
    </row>
    <row r="44" spans="1:12" x14ac:dyDescent="0.2">
      <c r="A44" s="13">
        <v>53</v>
      </c>
      <c r="B44" s="14" t="s">
        <v>18</v>
      </c>
      <c r="C44" s="28">
        <v>37.404070737404098</v>
      </c>
      <c r="D44" s="28">
        <v>37.792754844144902</v>
      </c>
      <c r="E44" s="28">
        <v>37.985685071574601</v>
      </c>
      <c r="F44" s="28">
        <v>34.617755856966696</v>
      </c>
      <c r="G44" s="28">
        <v>36.436052515120195</v>
      </c>
      <c r="H44" s="28">
        <v>37.3560705436525</v>
      </c>
      <c r="I44" s="28">
        <v>38.568232662192401</v>
      </c>
      <c r="J44" s="28">
        <v>40.126309303758504</v>
      </c>
      <c r="K44" s="28">
        <v>41.102917601795404</v>
      </c>
      <c r="L44" s="28">
        <v>41.063898799870302</v>
      </c>
    </row>
    <row r="45" spans="1:12" x14ac:dyDescent="0.2">
      <c r="A45" s="18"/>
      <c r="B45" s="16" t="s">
        <v>21</v>
      </c>
      <c r="C45" s="28">
        <v>7.5547321057208796</v>
      </c>
      <c r="D45" s="28">
        <v>7.5393800813008101</v>
      </c>
      <c r="E45" s="28">
        <v>7.81972521688144</v>
      </c>
      <c r="F45" s="28">
        <v>7.7592805204745501</v>
      </c>
      <c r="G45" s="28">
        <v>7.6283392973690702</v>
      </c>
      <c r="H45" s="28">
        <v>7.6326621426187593</v>
      </c>
      <c r="I45" s="28">
        <v>7.4684221078660702</v>
      </c>
      <c r="J45" s="28">
        <v>7.2592277845489797</v>
      </c>
      <c r="K45" s="28">
        <v>7.078661885524939</v>
      </c>
      <c r="L45" s="28">
        <v>6.9923567167902796</v>
      </c>
    </row>
    <row r="46" spans="1:12" x14ac:dyDescent="0.2">
      <c r="A46" s="17"/>
      <c r="B46" s="17" t="s">
        <v>17</v>
      </c>
      <c r="C46" s="30">
        <v>80.752993883001594</v>
      </c>
      <c r="D46" s="30">
        <v>81.588777288951604</v>
      </c>
      <c r="E46" s="30">
        <v>80.556798854176009</v>
      </c>
      <c r="F46" s="30">
        <v>81.887238352464593</v>
      </c>
      <c r="G46" s="30">
        <v>80.848877647802695</v>
      </c>
      <c r="H46" s="30">
        <v>80.336068776866</v>
      </c>
      <c r="I46" s="30">
        <v>79.9906242675209</v>
      </c>
      <c r="J46" s="30">
        <v>79.18396678377519</v>
      </c>
      <c r="K46" s="30">
        <v>79.684792474626605</v>
      </c>
      <c r="L46" s="30">
        <v>79.415936587400907</v>
      </c>
    </row>
    <row r="47" spans="1:12" x14ac:dyDescent="0.2">
      <c r="A47" s="15">
        <v>72</v>
      </c>
      <c r="B47" s="18" t="s">
        <v>18</v>
      </c>
      <c r="C47" s="31">
        <v>19.247006116998399</v>
      </c>
      <c r="D47" s="31">
        <v>18.411222711048399</v>
      </c>
      <c r="E47" s="31">
        <v>19.443201145823998</v>
      </c>
      <c r="F47" s="31">
        <v>18.1127616475355</v>
      </c>
      <c r="G47" s="31">
        <v>19.151122352197302</v>
      </c>
      <c r="H47" s="31">
        <v>19.663931223134</v>
      </c>
      <c r="I47" s="31">
        <v>20.0093757324791</v>
      </c>
      <c r="J47" s="31">
        <v>20.816033216224898</v>
      </c>
      <c r="K47" s="31">
        <v>20.315207525373399</v>
      </c>
      <c r="L47" s="31">
        <v>20.5840634125991</v>
      </c>
    </row>
    <row r="48" spans="1:12" x14ac:dyDescent="0.2">
      <c r="A48" s="19"/>
      <c r="B48" s="20" t="s">
        <v>22</v>
      </c>
      <c r="C48" s="32">
        <v>14.629258517034099</v>
      </c>
      <c r="D48" s="32">
        <v>15.303607723577201</v>
      </c>
      <c r="E48" s="32">
        <v>14.886528697645298</v>
      </c>
      <c r="F48" s="32">
        <v>14.169536930731001</v>
      </c>
      <c r="G48" s="32">
        <v>14.237166070263099</v>
      </c>
      <c r="H48" s="32">
        <v>14.2340638558238</v>
      </c>
      <c r="I48" s="32">
        <v>14.2562765933748</v>
      </c>
      <c r="J48" s="32">
        <v>14.004092540617899</v>
      </c>
      <c r="K48" s="32">
        <v>13.7522127910671</v>
      </c>
      <c r="L48" s="32">
        <v>13.591209090290498</v>
      </c>
    </row>
    <row r="49" spans="1:12" x14ac:dyDescent="0.2">
      <c r="A49" s="14"/>
      <c r="B49" s="14" t="s">
        <v>17</v>
      </c>
      <c r="C49" s="28">
        <v>49.060432952495496</v>
      </c>
      <c r="D49" s="28">
        <v>49.179326666157699</v>
      </c>
      <c r="E49" s="28">
        <v>47.894190042356001</v>
      </c>
      <c r="F49" s="28">
        <v>49.699795154340599</v>
      </c>
      <c r="G49" s="28">
        <v>48.918846769887899</v>
      </c>
      <c r="H49" s="28">
        <v>48.872426904418496</v>
      </c>
      <c r="I49" s="28">
        <v>49.172545658337199</v>
      </c>
      <c r="J49" s="28">
        <v>48.883572567783098</v>
      </c>
      <c r="K49" s="28">
        <v>49.2156862745098</v>
      </c>
      <c r="L49" s="28">
        <v>48.487094817710101</v>
      </c>
    </row>
    <row r="50" spans="1:12" x14ac:dyDescent="0.2">
      <c r="A50" s="13">
        <v>85</v>
      </c>
      <c r="B50" s="14" t="s">
        <v>18</v>
      </c>
      <c r="C50" s="28">
        <v>50.939567047504497</v>
      </c>
      <c r="D50" s="28">
        <v>50.820673333842301</v>
      </c>
      <c r="E50" s="28">
        <v>52.105809957643999</v>
      </c>
      <c r="F50" s="28">
        <v>50.300204845659401</v>
      </c>
      <c r="G50" s="28">
        <v>51.081153230112101</v>
      </c>
      <c r="H50" s="28">
        <v>51.127573095581504</v>
      </c>
      <c r="I50" s="28">
        <v>50.827454341662801</v>
      </c>
      <c r="J50" s="28">
        <v>51.116427432216902</v>
      </c>
      <c r="K50" s="28">
        <v>50.784313725490208</v>
      </c>
      <c r="L50" s="28">
        <v>51.512905182289906</v>
      </c>
    </row>
    <row r="51" spans="1:12" x14ac:dyDescent="0.2">
      <c r="A51" s="18"/>
      <c r="B51" s="16" t="s">
        <v>23</v>
      </c>
      <c r="C51" s="28">
        <v>16.768127449868299</v>
      </c>
      <c r="D51" s="28">
        <v>16.639989837398399</v>
      </c>
      <c r="E51" s="28">
        <v>16.674884396529897</v>
      </c>
      <c r="F51" s="28">
        <v>16.930970149253699</v>
      </c>
      <c r="G51" s="28">
        <v>16.861341795512299</v>
      </c>
      <c r="H51" s="28">
        <v>16.9696295472244</v>
      </c>
      <c r="I51" s="28">
        <v>16.893893826995502</v>
      </c>
      <c r="J51" s="28">
        <v>16.826380114277999</v>
      </c>
      <c r="K51" s="28">
        <v>16.783169170714</v>
      </c>
      <c r="L51" s="28">
        <v>16.827697262479898</v>
      </c>
    </row>
    <row r="52" spans="1:12" s="2" customFormat="1" x14ac:dyDescent="0.2">
      <c r="A52" s="21" t="s">
        <v>13</v>
      </c>
      <c r="B52" s="22"/>
      <c r="C52" s="33">
        <v>29.518607947675303</v>
      </c>
      <c r="D52" s="33">
        <v>29.8224744470795</v>
      </c>
      <c r="E52" s="33">
        <v>26.3496834498523</v>
      </c>
      <c r="F52" s="33">
        <v>27.156075333946099</v>
      </c>
      <c r="G52" s="33">
        <v>27.676352424553901</v>
      </c>
      <c r="H52" s="33">
        <v>28.0706246799156</v>
      </c>
      <c r="I52" s="33">
        <v>28.1180999032225</v>
      </c>
      <c r="J52" s="33">
        <v>28.054143923709102</v>
      </c>
      <c r="K52" s="33">
        <v>27.840910885959204</v>
      </c>
      <c r="L52" s="33">
        <v>28.024445355477802</v>
      </c>
    </row>
    <row r="53" spans="1:12" x14ac:dyDescent="0.2">
      <c r="A53" s="13"/>
      <c r="B53" s="14" t="s">
        <v>17</v>
      </c>
      <c r="C53" s="28">
        <v>58.156182212581299</v>
      </c>
      <c r="D53" s="28">
        <v>59.763554830819402</v>
      </c>
      <c r="E53" s="28">
        <v>61.884151395156096</v>
      </c>
      <c r="F53" s="28">
        <v>61.465343203230205</v>
      </c>
      <c r="G53" s="28">
        <v>61.927591337411101</v>
      </c>
      <c r="H53" s="28">
        <v>62.519032312637499</v>
      </c>
      <c r="I53" s="28">
        <v>62.582781456953597</v>
      </c>
      <c r="J53" s="28">
        <v>62.970728843411905</v>
      </c>
      <c r="K53" s="28">
        <v>63.152245706737098</v>
      </c>
      <c r="L53" s="28">
        <v>63.347457627118601</v>
      </c>
    </row>
    <row r="54" spans="1:12" x14ac:dyDescent="0.2">
      <c r="A54" s="13">
        <v>44</v>
      </c>
      <c r="B54" s="14" t="s">
        <v>18</v>
      </c>
      <c r="C54" s="28">
        <v>41.843817787418701</v>
      </c>
      <c r="D54" s="28">
        <v>40.236445169180598</v>
      </c>
      <c r="E54" s="28">
        <v>38.115848604843897</v>
      </c>
      <c r="F54" s="28">
        <v>38.534656796769902</v>
      </c>
      <c r="G54" s="28">
        <v>38.072408662588906</v>
      </c>
      <c r="H54" s="28">
        <v>37.480967687362501</v>
      </c>
      <c r="I54" s="28">
        <v>37.417218543046395</v>
      </c>
      <c r="J54" s="28">
        <v>37.029271156588102</v>
      </c>
      <c r="K54" s="28">
        <v>36.847754293262902</v>
      </c>
      <c r="L54" s="28">
        <v>36.652542372881399</v>
      </c>
    </row>
    <row r="55" spans="1:12" x14ac:dyDescent="0.2">
      <c r="A55" s="15"/>
      <c r="B55" s="16" t="s">
        <v>19</v>
      </c>
      <c r="C55" s="28">
        <v>38.18121583568</v>
      </c>
      <c r="D55" s="28">
        <v>38.199797555088402</v>
      </c>
      <c r="E55" s="28">
        <v>37.284120171673798</v>
      </c>
      <c r="F55" s="28">
        <v>36.785592722096702</v>
      </c>
      <c r="G55" s="28">
        <v>36.878524615150098</v>
      </c>
      <c r="H55" s="28">
        <v>36.946059128695502</v>
      </c>
      <c r="I55" s="28">
        <v>37.403537743338902</v>
      </c>
      <c r="J55" s="28">
        <v>37.223314913677399</v>
      </c>
      <c r="K55" s="28">
        <v>37.080578006367901</v>
      </c>
      <c r="L55" s="28">
        <v>36.9905956112853</v>
      </c>
    </row>
    <row r="56" spans="1:12" x14ac:dyDescent="0.2">
      <c r="A56" s="17"/>
      <c r="B56" s="17" t="s">
        <v>17</v>
      </c>
      <c r="C56" s="30">
        <v>54.763663220088596</v>
      </c>
      <c r="D56" s="30">
        <v>58.159463487332296</v>
      </c>
      <c r="E56" s="30">
        <v>62.883487007544005</v>
      </c>
      <c r="F56" s="30">
        <v>59.518662631503105</v>
      </c>
      <c r="G56" s="30">
        <v>57.5517836593786</v>
      </c>
      <c r="H56" s="30">
        <v>56.866537717601595</v>
      </c>
      <c r="I56" s="30">
        <v>56.824767424126897</v>
      </c>
      <c r="J56" s="30">
        <v>57.134274556924005</v>
      </c>
      <c r="K56" s="30">
        <v>56.589035151164502</v>
      </c>
      <c r="L56" s="30">
        <v>56.434795029281503</v>
      </c>
    </row>
    <row r="57" spans="1:12" x14ac:dyDescent="0.2">
      <c r="A57" s="15">
        <v>49</v>
      </c>
      <c r="B57" s="18" t="s">
        <v>18</v>
      </c>
      <c r="C57" s="31">
        <v>45.236336779911404</v>
      </c>
      <c r="D57" s="31">
        <v>41.840536512667697</v>
      </c>
      <c r="E57" s="31">
        <v>37.116512992456002</v>
      </c>
      <c r="F57" s="31">
        <v>40.481337368496902</v>
      </c>
      <c r="G57" s="31">
        <v>42.4482163406214</v>
      </c>
      <c r="H57" s="31">
        <v>43.133462282398497</v>
      </c>
      <c r="I57" s="31">
        <v>43.175232575873103</v>
      </c>
      <c r="J57" s="31">
        <v>42.865725443076002</v>
      </c>
      <c r="K57" s="31">
        <v>43.410964848835498</v>
      </c>
      <c r="L57" s="31">
        <v>43.565204970718504</v>
      </c>
    </row>
    <row r="58" spans="1:12" x14ac:dyDescent="0.2">
      <c r="A58" s="19"/>
      <c r="B58" s="20" t="s">
        <v>20</v>
      </c>
      <c r="C58" s="32">
        <v>22.4283584561868</v>
      </c>
      <c r="D58" s="32">
        <v>20.898543953904898</v>
      </c>
      <c r="E58" s="32">
        <v>20.480686695278997</v>
      </c>
      <c r="F58" s="32">
        <v>21.471671256614201</v>
      </c>
      <c r="G58" s="32">
        <v>21.191891479957299</v>
      </c>
      <c r="H58" s="32">
        <v>21.004437777361101</v>
      </c>
      <c r="I58" s="32">
        <v>20.823144590174302</v>
      </c>
      <c r="J58" s="32">
        <v>20.786113452592801</v>
      </c>
      <c r="K58" s="32">
        <v>21.163972569189298</v>
      </c>
      <c r="L58" s="32">
        <v>21.1026042922595</v>
      </c>
    </row>
    <row r="59" spans="1:12" x14ac:dyDescent="0.2">
      <c r="A59" s="14"/>
      <c r="B59" s="14" t="s">
        <v>17</v>
      </c>
      <c r="C59" s="28">
        <v>68.883610451306396</v>
      </c>
      <c r="D59" s="28">
        <v>64.801627670396698</v>
      </c>
      <c r="E59" s="28">
        <v>70.825185764567905</v>
      </c>
      <c r="F59" s="28">
        <v>70.781747435443904</v>
      </c>
      <c r="G59" s="28">
        <v>66.6781529979325</v>
      </c>
      <c r="H59" s="28">
        <v>66.905444126074499</v>
      </c>
      <c r="I59" s="28">
        <v>67.302052785923806</v>
      </c>
      <c r="J59" s="28">
        <v>65.425158116654998</v>
      </c>
      <c r="K59" s="28">
        <v>65.090403337969406</v>
      </c>
      <c r="L59" s="28">
        <v>65.809682804674495</v>
      </c>
    </row>
    <row r="60" spans="1:12" x14ac:dyDescent="0.2">
      <c r="A60" s="13">
        <v>53</v>
      </c>
      <c r="B60" s="14" t="s">
        <v>18</v>
      </c>
      <c r="C60" s="28">
        <v>31.116389548693601</v>
      </c>
      <c r="D60" s="28">
        <v>35.198372329603302</v>
      </c>
      <c r="E60" s="28">
        <v>29.174814235432102</v>
      </c>
      <c r="F60" s="28">
        <v>29.218252564556103</v>
      </c>
      <c r="G60" s="28">
        <v>33.3218470020675</v>
      </c>
      <c r="H60" s="28">
        <v>33.094555873925501</v>
      </c>
      <c r="I60" s="28">
        <v>32.697947214076201</v>
      </c>
      <c r="J60" s="28">
        <v>34.574841883345101</v>
      </c>
      <c r="K60" s="28">
        <v>34.909596662030602</v>
      </c>
      <c r="L60" s="28">
        <v>34.190317195325498</v>
      </c>
    </row>
    <row r="61" spans="1:12" x14ac:dyDescent="0.2">
      <c r="A61" s="18"/>
      <c r="B61" s="16" t="s">
        <v>21</v>
      </c>
      <c r="C61" s="28">
        <v>6.9736624151068405</v>
      </c>
      <c r="D61" s="28">
        <v>7.6539749279763303</v>
      </c>
      <c r="E61" s="28">
        <v>8.7793991416309005</v>
      </c>
      <c r="F61" s="28">
        <v>8.7477179193613299</v>
      </c>
      <c r="G61" s="28">
        <v>8.8462124676116396</v>
      </c>
      <c r="H61" s="28">
        <v>8.725545346584159</v>
      </c>
      <c r="I61" s="28">
        <v>8.6633427546127191</v>
      </c>
      <c r="J61" s="28">
        <v>8.8851425181855106</v>
      </c>
      <c r="K61" s="28">
        <v>8.804800391868719</v>
      </c>
      <c r="L61" s="28">
        <v>9.0276103207137712</v>
      </c>
    </row>
    <row r="62" spans="1:12" x14ac:dyDescent="0.2">
      <c r="A62" s="17"/>
      <c r="B62" s="17" t="s">
        <v>17</v>
      </c>
      <c r="C62" s="30">
        <v>72.340425531914903</v>
      </c>
      <c r="D62" s="30">
        <v>67.316466196598896</v>
      </c>
      <c r="E62" s="30">
        <v>73.521505376344095</v>
      </c>
      <c r="F62" s="30">
        <v>73.608649415100999</v>
      </c>
      <c r="G62" s="30">
        <v>71.896365599136402</v>
      </c>
      <c r="H62" s="30">
        <v>71.031455742501805</v>
      </c>
      <c r="I62" s="30">
        <v>70.671641791044806</v>
      </c>
      <c r="J62" s="30">
        <v>70.137741046832005</v>
      </c>
      <c r="K62" s="30">
        <v>71.232629489261896</v>
      </c>
      <c r="L62" s="30">
        <v>71.479885057471307</v>
      </c>
    </row>
    <row r="63" spans="1:12" x14ac:dyDescent="0.2">
      <c r="A63" s="15">
        <v>72</v>
      </c>
      <c r="B63" s="18" t="s">
        <v>18</v>
      </c>
      <c r="C63" s="31">
        <v>27.659574468085101</v>
      </c>
      <c r="D63" s="31">
        <v>32.683533803401097</v>
      </c>
      <c r="E63" s="31">
        <v>26.478494623655902</v>
      </c>
      <c r="F63" s="31">
        <v>26.391350584898998</v>
      </c>
      <c r="G63" s="31">
        <v>28.103634400863598</v>
      </c>
      <c r="H63" s="31">
        <v>28.968544257498202</v>
      </c>
      <c r="I63" s="31">
        <v>29.328358208955201</v>
      </c>
      <c r="J63" s="31">
        <v>29.862258953168002</v>
      </c>
      <c r="K63" s="31">
        <v>28.7673705107381</v>
      </c>
      <c r="L63" s="31">
        <v>28.5201149425287</v>
      </c>
    </row>
    <row r="64" spans="1:12" x14ac:dyDescent="0.2">
      <c r="A64" s="19"/>
      <c r="B64" s="20" t="s">
        <v>22</v>
      </c>
      <c r="C64" s="32">
        <v>18.295511015405001</v>
      </c>
      <c r="D64" s="32">
        <v>18.772872381842202</v>
      </c>
      <c r="E64" s="32">
        <v>17.881545064377701</v>
      </c>
      <c r="F64" s="32">
        <v>17.458303679178101</v>
      </c>
      <c r="G64" s="32">
        <v>16.942539247065998</v>
      </c>
      <c r="H64" s="32">
        <v>17.088568035502199</v>
      </c>
      <c r="I64" s="32">
        <v>17.0218171424942</v>
      </c>
      <c r="J64" s="32">
        <v>16.9991570665917</v>
      </c>
      <c r="K64" s="32">
        <v>16.9636296840558</v>
      </c>
      <c r="L64" s="32">
        <v>16.783216783216801</v>
      </c>
    </row>
    <row r="65" spans="1:12" x14ac:dyDescent="0.2">
      <c r="A65" s="14"/>
      <c r="B65" s="14" t="s">
        <v>17</v>
      </c>
      <c r="C65" s="28">
        <v>45.689149560117301</v>
      </c>
      <c r="D65" s="28">
        <v>44.755244755244803</v>
      </c>
      <c r="E65" s="28">
        <v>51.344797178130499</v>
      </c>
      <c r="F65" s="28">
        <v>52.877912766381193</v>
      </c>
      <c r="G65" s="28">
        <v>51.841359773371096</v>
      </c>
      <c r="H65" s="28">
        <v>51.029836381135695</v>
      </c>
      <c r="I65" s="28">
        <v>50.375049348598502</v>
      </c>
      <c r="J65" s="28">
        <v>50.339213025780204</v>
      </c>
      <c r="K65" s="28">
        <v>50.823439295289198</v>
      </c>
      <c r="L65" s="28">
        <v>51.029962546816499</v>
      </c>
    </row>
    <row r="66" spans="1:12" x14ac:dyDescent="0.2">
      <c r="A66" s="13">
        <v>85</v>
      </c>
      <c r="B66" s="14" t="s">
        <v>18</v>
      </c>
      <c r="C66" s="28">
        <v>54.310850439882699</v>
      </c>
      <c r="D66" s="28">
        <v>55.244755244755197</v>
      </c>
      <c r="E66" s="28">
        <v>48.655202821869494</v>
      </c>
      <c r="F66" s="28">
        <v>47.122087233618799</v>
      </c>
      <c r="G66" s="28">
        <v>48.158640226628904</v>
      </c>
      <c r="H66" s="28">
        <v>48.970163618864298</v>
      </c>
      <c r="I66" s="28">
        <v>49.624950651401498</v>
      </c>
      <c r="J66" s="28">
        <v>49.660786974219803</v>
      </c>
      <c r="K66" s="28">
        <v>49.176560704710795</v>
      </c>
      <c r="L66" s="28">
        <v>48.970037453183501</v>
      </c>
    </row>
    <row r="67" spans="1:12" x14ac:dyDescent="0.2">
      <c r="A67" s="18"/>
      <c r="B67" s="16" t="s">
        <v>23</v>
      </c>
      <c r="C67" s="28">
        <v>14.121252277621299</v>
      </c>
      <c r="D67" s="28">
        <v>14.474811181188199</v>
      </c>
      <c r="E67" s="28">
        <v>15.5742489270386</v>
      </c>
      <c r="F67" s="28">
        <v>15.536714422749601</v>
      </c>
      <c r="G67" s="28">
        <v>16.140832190214898</v>
      </c>
      <c r="H67" s="28">
        <v>16.235389711857</v>
      </c>
      <c r="I67" s="28">
        <v>16.088157769379798</v>
      </c>
      <c r="J67" s="28">
        <v>16.106272048952601</v>
      </c>
      <c r="K67" s="28">
        <v>15.987019348518199</v>
      </c>
      <c r="L67" s="28">
        <v>16.0959729925247</v>
      </c>
    </row>
    <row r="68" spans="1:12" s="2" customFormat="1" x14ac:dyDescent="0.2">
      <c r="A68" s="23" t="s">
        <v>12</v>
      </c>
      <c r="B68" s="22"/>
      <c r="C68" s="33">
        <v>4.49209957474989</v>
      </c>
      <c r="D68" s="33">
        <v>4.8654730605162904</v>
      </c>
      <c r="E68" s="33">
        <v>10.226869717580399</v>
      </c>
      <c r="F68" s="33">
        <v>10.4956334501427</v>
      </c>
      <c r="G68" s="33">
        <v>10.2167616556106</v>
      </c>
      <c r="H68" s="33">
        <v>9.9922555179434696</v>
      </c>
      <c r="I68" s="33">
        <v>9.8622251314639691</v>
      </c>
      <c r="J68" s="33">
        <v>10.0479954827781</v>
      </c>
      <c r="K68" s="33">
        <v>10.319498810528</v>
      </c>
      <c r="L68" s="33">
        <v>10.5434102097178</v>
      </c>
    </row>
    <row r="69" spans="1:12" x14ac:dyDescent="0.2">
      <c r="A69" s="11"/>
      <c r="B69" s="11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spans="1:12" x14ac:dyDescent="0.2">
      <c r="A70" s="11"/>
      <c r="B70" s="11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spans="1:12" x14ac:dyDescent="0.2">
      <c r="A71" s="6" t="s">
        <v>14</v>
      </c>
      <c r="B71" s="11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spans="1:12" x14ac:dyDescent="0.2">
      <c r="A72" s="6" t="s">
        <v>15</v>
      </c>
      <c r="B72" s="12"/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1:12" x14ac:dyDescent="0.2">
      <c r="A73" s="6" t="s">
        <v>26</v>
      </c>
      <c r="B73" s="12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2" x14ac:dyDescent="0.2">
      <c r="A74" s="1" t="s">
        <v>25</v>
      </c>
      <c r="B74" s="12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2" x14ac:dyDescent="0.2">
      <c r="A75" s="12"/>
      <c r="B75" s="12"/>
      <c r="C75" s="27"/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3">
    <mergeCell ref="A8:B8"/>
    <mergeCell ref="A11:B11"/>
    <mergeCell ref="A14:B14"/>
  </mergeCells>
  <pageMargins left="0.70866141732283472" right="0.70866141732283472" top="1.3385826771653544" bottom="0.74803149606299213" header="0.31496062992125984" footer="0.31496062992125984"/>
  <pageSetup paperSize="9" scale="60" orientation="portrait" cellComments="atEnd" r:id="rId1"/>
  <headerFooter alignWithMargins="0">
    <oddHeader>&amp;L&amp;G&amp;R&amp;"Marianne,Normal"&amp;9Rectorat de Nantes</oddHeader>
    <oddFooter>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Evolution</vt:lpstr>
      <vt:lpstr>Secteur et départements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Buscail Sandrine</cp:lastModifiedBy>
  <cp:lastPrinted>2026-02-16T13:07:29Z</cp:lastPrinted>
  <dcterms:created xsi:type="dcterms:W3CDTF">2026-02-06T14:16:28Z</dcterms:created>
  <dcterms:modified xsi:type="dcterms:W3CDTF">2026-02-16T13:07:33Z</dcterms:modified>
</cp:coreProperties>
</file>