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4_Les examens\2025\"/>
    </mc:Choice>
  </mc:AlternateContent>
  <xr:revisionPtr revIDLastSave="0" documentId="13_ncr:1_{511AEAEE-0014-42D8-9BB3-B623A3BA1109}" xr6:coauthVersionLast="47" xr6:coauthVersionMax="47" xr10:uidLastSave="{00000000-0000-0000-0000-000000000000}"/>
  <bookViews>
    <workbookView xWindow="-120" yWindow="-120" windowWidth="29040" windowHeight="15720" xr2:uid="{03D78BC0-AFE1-48CF-90BB-DC8FB9991118}"/>
  </bookViews>
  <sheets>
    <sheet name="D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17" i="1"/>
  <c r="F16" i="1"/>
  <c r="F15" i="1"/>
  <c r="F14" i="1"/>
  <c r="F13" i="1"/>
  <c r="F12" i="1"/>
  <c r="F11" i="1"/>
  <c r="F10" i="1"/>
  <c r="F9" i="1"/>
  <c r="F8" i="1"/>
  <c r="E5" i="1"/>
  <c r="D5" i="1"/>
  <c r="C5" i="1"/>
</calcChain>
</file>

<file path=xl/sharedStrings.xml><?xml version="1.0" encoding="utf-8"?>
<sst xmlns="http://schemas.openxmlformats.org/spreadsheetml/2006/main" count="29" uniqueCount="16">
  <si>
    <t>Résultats au Brevet national des collèges à la session 2025</t>
  </si>
  <si>
    <t>MEN -Statut scolaire</t>
  </si>
  <si>
    <t>Sous-total:</t>
  </si>
  <si>
    <t xml:space="preserve">Série </t>
  </si>
  <si>
    <t>DEP</t>
  </si>
  <si>
    <t>Inscrits</t>
  </si>
  <si>
    <t>Présents</t>
  </si>
  <si>
    <t>Admis</t>
  </si>
  <si>
    <t>Générale</t>
  </si>
  <si>
    <t>044</t>
  </si>
  <si>
    <t>049</t>
  </si>
  <si>
    <t>053</t>
  </si>
  <si>
    <t>072</t>
  </si>
  <si>
    <t>085</t>
  </si>
  <si>
    <t>Professionnelle</t>
  </si>
  <si>
    <t>Tx réussite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</si>
</sst>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7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Marianne"/>
      <family val="3"/>
    </font>
    <font>
      <sz val="10"/>
      <name val="Marianne"/>
      <family val="3"/>
    </font>
    <font>
      <sz val="10"/>
      <color theme="0"/>
      <name val="Marianne"/>
      <family val="3"/>
    </font>
    <font>
      <b/>
      <sz val="10"/>
      <color theme="0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175" fontId="3" fillId="0" borderId="0" xfId="0" applyNumberFormat="1" applyFont="1" applyAlignment="1">
      <alignment vertical="center"/>
    </xf>
    <xf numFmtId="175" fontId="4" fillId="2" borderId="0" xfId="0" applyNumberFormat="1" applyFont="1" applyFill="1" applyAlignment="1">
      <alignment vertical="center"/>
    </xf>
    <xf numFmtId="165" fontId="5" fillId="2" borderId="2" xfId="2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CC21-5D75-487D-BD5F-D36AE18CAF1E}">
  <sheetPr>
    <pageSetUpPr fitToPage="1"/>
  </sheetPr>
  <dimension ref="A1:F17"/>
  <sheetViews>
    <sheetView tabSelected="1" workbookViewId="0">
      <selection activeCell="F7" sqref="F7"/>
    </sheetView>
  </sheetViews>
  <sheetFormatPr baseColWidth="10" defaultRowHeight="12.75" x14ac:dyDescent="0.2"/>
  <cols>
    <col min="1" max="1" width="18.28515625" style="2" bestFit="1" customWidth="1"/>
    <col min="2" max="2" width="11.5703125" style="2" bestFit="1" customWidth="1"/>
    <col min="3" max="5" width="12.42578125" style="3" customWidth="1"/>
    <col min="6" max="6" width="12.42578125" style="4" customWidth="1"/>
    <col min="7" max="16384" width="11.4257812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/>
    </row>
    <row r="5" spans="1:6" x14ac:dyDescent="0.2">
      <c r="B5" s="1" t="s">
        <v>2</v>
      </c>
      <c r="C5" s="5">
        <f>SUBTOTAL(9,C8:C17)</f>
        <v>47677</v>
      </c>
      <c r="D5" s="5">
        <f t="shared" ref="D5:E5" si="0">SUBTOTAL(9,D8:D17)</f>
        <v>46884</v>
      </c>
      <c r="E5" s="5">
        <f t="shared" si="0"/>
        <v>42097</v>
      </c>
      <c r="F5" s="10">
        <f>(E5/D5)*100</f>
        <v>89.789693712140604</v>
      </c>
    </row>
    <row r="7" spans="1:6" ht="25.5" x14ac:dyDescent="0.2">
      <c r="A7" s="6" t="s">
        <v>3</v>
      </c>
      <c r="B7" s="6" t="s">
        <v>4</v>
      </c>
      <c r="C7" s="7" t="s">
        <v>5</v>
      </c>
      <c r="D7" s="8" t="s">
        <v>6</v>
      </c>
      <c r="E7" s="8" t="s">
        <v>7</v>
      </c>
      <c r="F7" s="11" t="s">
        <v>15</v>
      </c>
    </row>
    <row r="8" spans="1:6" x14ac:dyDescent="0.2">
      <c r="A8" s="2" t="s">
        <v>8</v>
      </c>
      <c r="B8" s="2" t="s">
        <v>9</v>
      </c>
      <c r="C8" s="3">
        <v>17465</v>
      </c>
      <c r="D8" s="3">
        <v>17167</v>
      </c>
      <c r="E8" s="3">
        <v>15641</v>
      </c>
      <c r="F8" s="9">
        <f>(E8/D8)*100</f>
        <v>91.110852216461808</v>
      </c>
    </row>
    <row r="9" spans="1:6" x14ac:dyDescent="0.2">
      <c r="A9" s="2" t="s">
        <v>8</v>
      </c>
      <c r="B9" s="2" t="s">
        <v>10</v>
      </c>
      <c r="C9" s="3">
        <v>9287</v>
      </c>
      <c r="D9" s="3">
        <v>9165</v>
      </c>
      <c r="E9" s="3">
        <v>8312</v>
      </c>
      <c r="F9" s="9">
        <f>(E9/D9)*100</f>
        <v>90.692853246044734</v>
      </c>
    </row>
    <row r="10" spans="1:6" x14ac:dyDescent="0.2">
      <c r="A10" s="2" t="s">
        <v>8</v>
      </c>
      <c r="B10" s="2" t="s">
        <v>11</v>
      </c>
      <c r="C10" s="3">
        <v>3395</v>
      </c>
      <c r="D10" s="3">
        <v>3360</v>
      </c>
      <c r="E10" s="3">
        <v>3067</v>
      </c>
      <c r="F10" s="9">
        <f>(E10/D10)*100</f>
        <v>91.279761904761898</v>
      </c>
    </row>
    <row r="11" spans="1:6" x14ac:dyDescent="0.2">
      <c r="A11" s="2" t="s">
        <v>8</v>
      </c>
      <c r="B11" s="2" t="s">
        <v>12</v>
      </c>
      <c r="C11" s="3">
        <v>6222</v>
      </c>
      <c r="D11" s="3">
        <v>6130</v>
      </c>
      <c r="E11" s="3">
        <v>5421</v>
      </c>
      <c r="F11" s="9">
        <f>(E11/D11)*100</f>
        <v>88.433931484502452</v>
      </c>
    </row>
    <row r="12" spans="1:6" x14ac:dyDescent="0.2">
      <c r="A12" s="2" t="s">
        <v>8</v>
      </c>
      <c r="B12" s="2" t="s">
        <v>13</v>
      </c>
      <c r="C12" s="3">
        <v>7867</v>
      </c>
      <c r="D12" s="3">
        <v>7770</v>
      </c>
      <c r="E12" s="3">
        <v>7139</v>
      </c>
      <c r="F12" s="9">
        <f>(E12/D12)*100</f>
        <v>91.879021879021877</v>
      </c>
    </row>
    <row r="13" spans="1:6" x14ac:dyDescent="0.2">
      <c r="A13" s="2" t="s">
        <v>14</v>
      </c>
      <c r="B13" s="2" t="s">
        <v>9</v>
      </c>
      <c r="C13" s="3">
        <v>1161</v>
      </c>
      <c r="D13" s="3">
        <v>1102</v>
      </c>
      <c r="E13" s="3">
        <v>825</v>
      </c>
      <c r="F13" s="9">
        <f>(E13/D13)*100</f>
        <v>74.8638838475499</v>
      </c>
    </row>
    <row r="14" spans="1:6" x14ac:dyDescent="0.2">
      <c r="A14" s="2" t="s">
        <v>14</v>
      </c>
      <c r="B14" s="2" t="s">
        <v>10</v>
      </c>
      <c r="C14" s="3">
        <v>736</v>
      </c>
      <c r="D14" s="3">
        <v>709</v>
      </c>
      <c r="E14" s="3">
        <v>526</v>
      </c>
      <c r="F14" s="9">
        <f>(E14/D14)*100</f>
        <v>74.188998589562758</v>
      </c>
    </row>
    <row r="15" spans="1:6" x14ac:dyDescent="0.2">
      <c r="A15" s="2" t="s">
        <v>14</v>
      </c>
      <c r="B15" s="2" t="s">
        <v>11</v>
      </c>
      <c r="C15" s="3">
        <v>254</v>
      </c>
      <c r="D15" s="3">
        <v>246</v>
      </c>
      <c r="E15" s="3">
        <v>192</v>
      </c>
      <c r="F15" s="9">
        <f>(E15/D15)*100</f>
        <v>78.048780487804876</v>
      </c>
    </row>
    <row r="16" spans="1:6" x14ac:dyDescent="0.2">
      <c r="A16" s="2" t="s">
        <v>14</v>
      </c>
      <c r="B16" s="2" t="s">
        <v>12</v>
      </c>
      <c r="C16" s="3">
        <v>630</v>
      </c>
      <c r="D16" s="3">
        <v>603</v>
      </c>
      <c r="E16" s="3">
        <v>456</v>
      </c>
      <c r="F16" s="9">
        <f>(E16/D16)*100</f>
        <v>75.621890547263675</v>
      </c>
    </row>
    <row r="17" spans="1:6" x14ac:dyDescent="0.2">
      <c r="A17" s="2" t="s">
        <v>14</v>
      </c>
      <c r="B17" s="2" t="s">
        <v>13</v>
      </c>
      <c r="C17" s="3">
        <v>660</v>
      </c>
      <c r="D17" s="3">
        <v>632</v>
      </c>
      <c r="E17" s="3">
        <v>518</v>
      </c>
      <c r="F17" s="9">
        <f>(E17/D17)*100</f>
        <v>81.962025316455694</v>
      </c>
    </row>
  </sheetData>
  <pageMargins left="0.70866141732283472" right="0.70866141732283472" top="1.3385826771653544" bottom="0.74803149606299213" header="0.31496062992125984" footer="0.31496062992125984"/>
  <pageSetup paperSize="9" fitToHeight="0" orientation="landscape" cellComments="atEnd" r:id="rId1"/>
  <headerFooter alignWithMargins="0">
    <oddHeader>&amp;L&amp;G&amp;R&amp;"Marianne,Normal"&amp;9Rectorat de Nantes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2026-02-20T12:33:56Z</cp:lastPrinted>
  <dcterms:created xsi:type="dcterms:W3CDTF">2026-02-20T12:32:37Z</dcterms:created>
  <dcterms:modified xsi:type="dcterms:W3CDTF">2026-03-02T15:30:55Z</dcterms:modified>
</cp:coreProperties>
</file>